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aska Cup Totals~" sheetId="1" r:id="rId1"/>
    <sheet name="Alaska Cup for Sprints" sheetId="2" r:id="rId2"/>
    <sheet name="Alaska Cup for Saturday" sheetId="3" r:id="rId3"/>
    <sheet name="Alaska Cup for Monday" sheetId="4" r:id="rId4"/>
    <sheet name="Alaska Cup for Relay" sheetId="5" r:id="rId5"/>
    <sheet name="Sheet1" sheetId="6" r:id="rId6"/>
  </sheets>
  <definedNames>
    <definedName name="_xlnm.Print_Area" localSheetId="3">'Alaska Cup for Monday'!#REF!</definedName>
    <definedName name="_xlnm.Print_Area" localSheetId="4">'Alaska Cup for Relay'!#REF!</definedName>
    <definedName name="_xlnm.Print_Area" localSheetId="2">'Alaska Cup for Saturday'!$A$1:$G$11</definedName>
    <definedName name="_xlnm.Print_Area" localSheetId="1">'Alaska Cup for Sprints'!$A$1:$J$11</definedName>
    <definedName name="_xlnm.Print_Area" localSheetId="0">'Alaska Cup Totals~'!$A$1:$I$78</definedName>
  </definedNames>
  <calcPr fullCalcOnLoad="1"/>
</workbook>
</file>

<file path=xl/sharedStrings.xml><?xml version="1.0" encoding="utf-8"?>
<sst xmlns="http://schemas.openxmlformats.org/spreadsheetml/2006/main" count="267" uniqueCount="69">
  <si>
    <t>Division</t>
  </si>
  <si>
    <t>FJ2 Points</t>
  </si>
  <si>
    <t>MJ2 Points</t>
  </si>
  <si>
    <t>FJ1 Points</t>
  </si>
  <si>
    <t>MJ1 Points</t>
  </si>
  <si>
    <t>FOJ Points</t>
  </si>
  <si>
    <t>MOJ Points</t>
  </si>
  <si>
    <t>Alaska</t>
  </si>
  <si>
    <t>Far West</t>
  </si>
  <si>
    <t>Great Lakes</t>
  </si>
  <si>
    <t>High Plains</t>
  </si>
  <si>
    <t>Intermountain</t>
  </si>
  <si>
    <t>Middle Atlantic</t>
  </si>
  <si>
    <t>Midwest</t>
  </si>
  <si>
    <t>New England</t>
  </si>
  <si>
    <t>Pacific Northwest</t>
  </si>
  <si>
    <t>Rocky Mountain</t>
  </si>
  <si>
    <t>Total</t>
  </si>
  <si>
    <t>Rank</t>
  </si>
  <si>
    <t/>
  </si>
  <si>
    <t>Mid Atlantic</t>
  </si>
  <si>
    <t>Class</t>
  </si>
  <si>
    <t>Class Place</t>
  </si>
  <si>
    <t>Last Name</t>
  </si>
  <si>
    <t>Bib</t>
  </si>
  <si>
    <t>First Name</t>
  </si>
  <si>
    <t>FJ1</t>
  </si>
  <si>
    <t>Knori</t>
  </si>
  <si>
    <t>Jesse</t>
  </si>
  <si>
    <t>Keeffe</t>
  </si>
  <si>
    <t>Madison</t>
  </si>
  <si>
    <t>Pope</t>
  </si>
  <si>
    <t>Margaret</t>
  </si>
  <si>
    <t>Blevins</t>
  </si>
  <si>
    <t>Kaylee</t>
  </si>
  <si>
    <t>FJ2</t>
  </si>
  <si>
    <t>Blanchet</t>
  </si>
  <si>
    <t>Lydia</t>
  </si>
  <si>
    <t>Kern</t>
  </si>
  <si>
    <t>Julia</t>
  </si>
  <si>
    <t>Landis</t>
  </si>
  <si>
    <t>Annika</t>
  </si>
  <si>
    <t>Armstrong</t>
  </si>
  <si>
    <t>Nina</t>
  </si>
  <si>
    <t>FOJ</t>
  </si>
  <si>
    <t>Liotta</t>
  </si>
  <si>
    <t>Annie</t>
  </si>
  <si>
    <t>Cresap</t>
  </si>
  <si>
    <t>Sarah</t>
  </si>
  <si>
    <t>MJ1</t>
  </si>
  <si>
    <t>Hill</t>
  </si>
  <si>
    <t>Jackson</t>
  </si>
  <si>
    <t>Glen</t>
  </si>
  <si>
    <t>John</t>
  </si>
  <si>
    <t>Shanley</t>
  </si>
  <si>
    <t>Christian</t>
  </si>
  <si>
    <t>Lovett</t>
  </si>
  <si>
    <t>Nick</t>
  </si>
  <si>
    <t>MOJ</t>
  </si>
  <si>
    <t>Smith</t>
  </si>
  <si>
    <t>Casey</t>
  </si>
  <si>
    <t>Novak</t>
  </si>
  <si>
    <t>Jack</t>
  </si>
  <si>
    <t>Total after Four Races</t>
  </si>
  <si>
    <t>Unknown</t>
  </si>
  <si>
    <t>5k / 10k Free (Monday)</t>
  </si>
  <si>
    <t>Sprints (Thursday)</t>
  </si>
  <si>
    <t>5k / 10k / 15k Mass Start (Saturday)</t>
  </si>
  <si>
    <t>Classic Relay (Tuesday)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</si>
</sst>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25" applyFont="1" applyFill="1" applyBorder="1" applyAlignment="1">
      <alignment horizontal="left" wrapText="1"/>
      <protection/>
    </xf>
    <xf numFmtId="1" fontId="4" fillId="0" borderId="0" xfId="25" applyNumberFormat="1" applyFont="1" applyFill="1" applyBorder="1" applyAlignment="1">
      <alignment horizontal="right" wrapText="1"/>
      <protection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4" fillId="0" borderId="1" xfId="25" applyNumberFormat="1" applyFont="1" applyFill="1" applyBorder="1" applyAlignment="1">
      <alignment horizontal="right" wrapText="1"/>
      <protection/>
    </xf>
    <xf numFmtId="1" fontId="5" fillId="0" borderId="1" xfId="0" applyNumberFormat="1" applyFont="1" applyFill="1" applyBorder="1" applyAlignment="1">
      <alignment horizontal="right"/>
    </xf>
    <xf numFmtId="0" fontId="4" fillId="0" borderId="2" xfId="25" applyFont="1" applyFill="1" applyBorder="1" applyAlignment="1">
      <alignment horizontal="left" wrapText="1"/>
      <protection/>
    </xf>
    <xf numFmtId="0" fontId="5" fillId="0" borderId="3" xfId="0" applyFont="1" applyFill="1" applyBorder="1" applyAlignment="1">
      <alignment horizontal="right"/>
    </xf>
    <xf numFmtId="1" fontId="4" fillId="0" borderId="3" xfId="25" applyNumberFormat="1" applyFont="1" applyFill="1" applyBorder="1" applyAlignment="1">
      <alignment horizontal="right" wrapText="1"/>
      <protection/>
    </xf>
    <xf numFmtId="1" fontId="5" fillId="0" borderId="4" xfId="0" applyNumberFormat="1" applyFont="1" applyFill="1" applyBorder="1" applyAlignment="1">
      <alignment horizontal="right"/>
    </xf>
    <xf numFmtId="0" fontId="4" fillId="0" borderId="5" xfId="25" applyFont="1" applyFill="1" applyBorder="1" applyAlignment="1">
      <alignment horizontal="left" wrapText="1"/>
      <protection/>
    </xf>
    <xf numFmtId="1" fontId="5" fillId="0" borderId="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8" xfId="25" applyFont="1" applyFill="1" applyBorder="1" applyAlignment="1">
      <alignment horizontal="left" wrapText="1"/>
      <protection/>
    </xf>
    <xf numFmtId="1" fontId="4" fillId="0" borderId="9" xfId="25" applyNumberFormat="1" applyFont="1" applyFill="1" applyBorder="1" applyAlignment="1">
      <alignment horizontal="right" wrapText="1"/>
      <protection/>
    </xf>
    <xf numFmtId="0" fontId="5" fillId="0" borderId="9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0" borderId="11" xfId="25" applyFont="1" applyFill="1" applyBorder="1" applyAlignment="1">
      <alignment horizontal="left" wrapText="1"/>
      <protection/>
    </xf>
    <xf numFmtId="1" fontId="4" fillId="0" borderId="4" xfId="25" applyNumberFormat="1" applyFont="1" applyFill="1" applyBorder="1" applyAlignment="1">
      <alignment horizontal="right" wrapText="1"/>
      <protection/>
    </xf>
    <xf numFmtId="1" fontId="4" fillId="0" borderId="12" xfId="25" applyNumberFormat="1" applyFont="1" applyFill="1" applyBorder="1" applyAlignment="1">
      <alignment horizontal="right" wrapText="1"/>
      <protection/>
    </xf>
    <xf numFmtId="1" fontId="4" fillId="0" borderId="0" xfId="25" applyNumberFormat="1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/>
    </xf>
    <xf numFmtId="1" fontId="4" fillId="0" borderId="13" xfId="25" applyNumberFormat="1" applyFont="1" applyFill="1" applyBorder="1" applyAlignment="1">
      <alignment horizontal="right" wrapText="1"/>
      <protection/>
    </xf>
    <xf numFmtId="0" fontId="5" fillId="0" borderId="13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4" fillId="0" borderId="15" xfId="25" applyFont="1" applyFill="1" applyBorder="1" applyAlignment="1">
      <alignment horizontal="left" wrapText="1"/>
      <protection/>
    </xf>
    <xf numFmtId="0" fontId="4" fillId="0" borderId="16" xfId="25" applyFont="1" applyFill="1" applyBorder="1" applyAlignment="1">
      <alignment horizontal="left" wrapText="1"/>
      <protection/>
    </xf>
    <xf numFmtId="1" fontId="4" fillId="0" borderId="17" xfId="25" applyNumberFormat="1" applyFont="1" applyFill="1" applyBorder="1" applyAlignment="1">
      <alignment horizontal="right" wrapText="1"/>
      <protection/>
    </xf>
    <xf numFmtId="1" fontId="5" fillId="0" borderId="18" xfId="0" applyNumberFormat="1" applyFont="1" applyFill="1" applyBorder="1" applyAlignment="1">
      <alignment horizontal="right"/>
    </xf>
    <xf numFmtId="0" fontId="4" fillId="0" borderId="19" xfId="26" applyFont="1" applyFill="1" applyBorder="1" applyAlignment="1">
      <alignment horizontal="right"/>
      <protection/>
    </xf>
    <xf numFmtId="1" fontId="4" fillId="0" borderId="7" xfId="25" applyNumberFormat="1" applyFont="1" applyFill="1" applyBorder="1" applyAlignment="1">
      <alignment horizontal="right" wrapText="1"/>
      <protection/>
    </xf>
    <xf numFmtId="1" fontId="5" fillId="0" borderId="0" xfId="0" applyNumberFormat="1" applyFont="1" applyFill="1" applyBorder="1" applyAlignment="1">
      <alignment wrapText="1"/>
    </xf>
    <xf numFmtId="0" fontId="3" fillId="2" borderId="20" xfId="26" applyFont="1" applyFill="1" applyBorder="1" applyAlignment="1">
      <alignment horizontal="center"/>
      <protection/>
    </xf>
    <xf numFmtId="0" fontId="3" fillId="0" borderId="19" xfId="26" applyFont="1" applyFill="1" applyBorder="1" applyAlignment="1">
      <alignment horizontal="left" wrapText="1"/>
      <protection/>
    </xf>
    <xf numFmtId="0" fontId="3" fillId="0" borderId="19" xfId="26" applyFont="1" applyFill="1" applyBorder="1" applyAlignment="1">
      <alignment horizontal="right" wrapText="1"/>
      <protection/>
    </xf>
    <xf numFmtId="0" fontId="3" fillId="2" borderId="20" xfId="23" applyFont="1" applyFill="1" applyBorder="1" applyAlignment="1">
      <alignment horizontal="center"/>
      <protection/>
    </xf>
    <xf numFmtId="0" fontId="3" fillId="0" borderId="19" xfId="23" applyFont="1" applyFill="1" applyBorder="1" applyAlignment="1">
      <alignment horizontal="left" wrapText="1"/>
      <protection/>
    </xf>
    <xf numFmtId="0" fontId="3" fillId="0" borderId="19" xfId="23" applyFont="1" applyFill="1" applyBorder="1" applyAlignment="1">
      <alignment horizontal="right" wrapText="1"/>
      <protection/>
    </xf>
    <xf numFmtId="0" fontId="4" fillId="0" borderId="1" xfId="23" applyFont="1" applyFill="1" applyBorder="1" applyAlignment="1">
      <alignment horizontal="right" wrapText="1"/>
      <protection/>
    </xf>
    <xf numFmtId="0" fontId="4" fillId="0" borderId="4" xfId="23" applyFont="1" applyFill="1" applyBorder="1" applyAlignment="1">
      <alignment horizontal="right" wrapText="1"/>
      <protection/>
    </xf>
    <xf numFmtId="0" fontId="4" fillId="0" borderId="6" xfId="23" applyFont="1" applyFill="1" applyBorder="1" applyAlignment="1">
      <alignment horizontal="right" wrapText="1"/>
      <protection/>
    </xf>
    <xf numFmtId="1" fontId="5" fillId="0" borderId="0" xfId="0" applyNumberFormat="1" applyFont="1" applyFill="1" applyBorder="1" applyAlignment="1">
      <alignment/>
    </xf>
    <xf numFmtId="0" fontId="4" fillId="0" borderId="1" xfId="21" applyFont="1" applyFill="1" applyBorder="1" applyAlignment="1">
      <alignment horizontal="right" wrapText="1"/>
      <protection/>
    </xf>
    <xf numFmtId="0" fontId="4" fillId="0" borderId="4" xfId="21" applyFont="1" applyFill="1" applyBorder="1" applyAlignment="1">
      <alignment horizontal="right" wrapText="1"/>
      <protection/>
    </xf>
    <xf numFmtId="1" fontId="4" fillId="0" borderId="3" xfId="25" applyNumberFormat="1" applyFont="1" applyFill="1" applyBorder="1" applyAlignment="1">
      <alignment horizontal="right"/>
      <protection/>
    </xf>
    <xf numFmtId="0" fontId="4" fillId="0" borderId="2" xfId="25" applyFont="1" applyFill="1" applyBorder="1" applyAlignment="1">
      <alignment horizontal="left"/>
      <protection/>
    </xf>
    <xf numFmtId="1" fontId="4" fillId="0" borderId="1" xfId="25" applyNumberFormat="1" applyFont="1" applyFill="1" applyBorder="1" applyAlignment="1">
      <alignment horizontal="right"/>
      <protection/>
    </xf>
    <xf numFmtId="1" fontId="4" fillId="0" borderId="12" xfId="25" applyNumberFormat="1" applyFont="1" applyFill="1" applyBorder="1" applyAlignment="1">
      <alignment horizontal="right"/>
      <protection/>
    </xf>
    <xf numFmtId="0" fontId="4" fillId="0" borderId="11" xfId="25" applyFont="1" applyFill="1" applyBorder="1" applyAlignment="1">
      <alignment horizontal="left"/>
      <protection/>
    </xf>
    <xf numFmtId="1" fontId="4" fillId="0" borderId="4" xfId="25" applyNumberFormat="1" applyFont="1" applyFill="1" applyBorder="1" applyAlignment="1">
      <alignment horizontal="right"/>
      <protection/>
    </xf>
    <xf numFmtId="1" fontId="5" fillId="0" borderId="21" xfId="0" applyNumberFormat="1" applyFont="1" applyFill="1" applyBorder="1" applyAlignment="1">
      <alignment horizontal="right"/>
    </xf>
    <xf numFmtId="1" fontId="4" fillId="0" borderId="22" xfId="25" applyNumberFormat="1" applyFont="1" applyFill="1" applyBorder="1" applyAlignment="1">
      <alignment horizontal="right" wrapText="1"/>
      <protection/>
    </xf>
    <xf numFmtId="0" fontId="3" fillId="2" borderId="20" xfId="22" applyFont="1" applyFill="1" applyBorder="1" applyAlignment="1">
      <alignment horizontal="center"/>
      <protection/>
    </xf>
    <xf numFmtId="0" fontId="3" fillId="0" borderId="19" xfId="22" applyFont="1" applyFill="1" applyBorder="1" applyAlignment="1">
      <alignment horizontal="left" wrapText="1"/>
      <protection/>
    </xf>
    <xf numFmtId="0" fontId="3" fillId="0" borderId="19" xfId="22" applyFont="1" applyFill="1" applyBorder="1" applyAlignment="1">
      <alignment horizontal="right" wrapText="1"/>
      <protection/>
    </xf>
    <xf numFmtId="0" fontId="4" fillId="0" borderId="16" xfId="25" applyFont="1" applyFill="1" applyBorder="1" applyAlignment="1">
      <alignment horizontal="left"/>
      <protection/>
    </xf>
    <xf numFmtId="1" fontId="4" fillId="0" borderId="18" xfId="25" applyNumberFormat="1" applyFont="1" applyFill="1" applyBorder="1" applyAlignment="1">
      <alignment horizontal="right"/>
      <protection/>
    </xf>
    <xf numFmtId="1" fontId="4" fillId="0" borderId="17" xfId="25" applyNumberFormat="1" applyFont="1" applyFill="1" applyBorder="1" applyAlignment="1">
      <alignment horizontal="right"/>
      <protection/>
    </xf>
    <xf numFmtId="0" fontId="4" fillId="0" borderId="15" xfId="25" applyFont="1" applyFill="1" applyBorder="1" applyAlignment="1">
      <alignment horizontal="left"/>
      <protection/>
    </xf>
    <xf numFmtId="1" fontId="4" fillId="0" borderId="13" xfId="25" applyNumberFormat="1" applyFont="1" applyFill="1" applyBorder="1" applyAlignment="1">
      <alignment horizontal="right"/>
      <protection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" fontId="4" fillId="0" borderId="18" xfId="25" applyNumberFormat="1" applyFont="1" applyFill="1" applyBorder="1" applyAlignment="1">
      <alignment horizontal="right" wrapText="1"/>
      <protection/>
    </xf>
    <xf numFmtId="0" fontId="3" fillId="2" borderId="20" xfId="25" applyFont="1" applyFill="1" applyBorder="1" applyAlignment="1">
      <alignment horizontal="center"/>
      <protection/>
    </xf>
    <xf numFmtId="1" fontId="4" fillId="0" borderId="0" xfId="25" applyNumberFormat="1" applyFont="1" applyFill="1" applyBorder="1" applyAlignment="1">
      <alignment horizontal="right"/>
      <protection/>
    </xf>
    <xf numFmtId="0" fontId="3" fillId="0" borderId="19" xfId="25" applyFont="1" applyFill="1" applyBorder="1" applyAlignment="1">
      <alignment horizontal="left"/>
      <protection/>
    </xf>
    <xf numFmtId="0" fontId="3" fillId="0" borderId="19" xfId="25" applyFont="1" applyFill="1" applyBorder="1" applyAlignment="1">
      <alignment horizontal="right"/>
      <protection/>
    </xf>
    <xf numFmtId="0" fontId="6" fillId="0" borderId="19" xfId="26" applyFont="1" applyFill="1" applyBorder="1" applyAlignment="1">
      <alignment horizontal="right"/>
      <protection/>
    </xf>
    <xf numFmtId="0" fontId="4" fillId="0" borderId="6" xfId="21" applyFont="1" applyFill="1" applyBorder="1" applyAlignment="1">
      <alignment horizontal="right" wrapText="1"/>
      <protection/>
    </xf>
    <xf numFmtId="0" fontId="5" fillId="0" borderId="17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8" xfId="22" applyFont="1" applyFill="1" applyBorder="1" applyAlignment="1">
      <alignment horizontal="right" wrapText="1"/>
      <protection/>
    </xf>
    <xf numFmtId="0" fontId="4" fillId="0" borderId="1" xfId="22" applyFont="1" applyFill="1" applyBorder="1" applyAlignment="1">
      <alignment horizontal="right" wrapText="1"/>
      <protection/>
    </xf>
    <xf numFmtId="0" fontId="4" fillId="0" borderId="4" xfId="22" applyFont="1" applyFill="1" applyBorder="1" applyAlignment="1">
      <alignment horizontal="right" wrapText="1"/>
      <protection/>
    </xf>
    <xf numFmtId="0" fontId="3" fillId="2" borderId="20" xfId="24" applyFont="1" applyFill="1" applyBorder="1" applyAlignment="1">
      <alignment horizontal="center"/>
      <protection/>
    </xf>
    <xf numFmtId="0" fontId="3" fillId="0" borderId="19" xfId="24" applyFont="1" applyFill="1" applyBorder="1" applyAlignment="1">
      <alignment horizontal="left" wrapText="1"/>
      <protection/>
    </xf>
    <xf numFmtId="0" fontId="3" fillId="0" borderId="19" xfId="24" applyFont="1" applyFill="1" applyBorder="1" applyAlignment="1">
      <alignment horizontal="right" wrapText="1"/>
      <protection/>
    </xf>
    <xf numFmtId="0" fontId="4" fillId="0" borderId="0" xfId="25" applyFont="1" applyFill="1" applyBorder="1" applyAlignment="1">
      <alignment horizontal="left" wrapText="1"/>
      <protection/>
    </xf>
    <xf numFmtId="0" fontId="4" fillId="0" borderId="0" xfId="25" applyFont="1" applyFill="1" applyBorder="1" applyAlignment="1">
      <alignment horizontal="center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aska Cup for Friday" xfId="21"/>
    <cellStyle name="Normal_Alaska Cup for Monday" xfId="22"/>
    <cellStyle name="Normal_Alaska Cup for Relay" xfId="23"/>
    <cellStyle name="Normal_Alaska Cup for Saturday" xfId="24"/>
    <cellStyle name="Normal_Alaska Cup for Sprints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view="pageBreakPreview" zoomScale="60" zoomScaleNormal="75" workbookViewId="0" topLeftCell="A1">
      <selection activeCell="O27" sqref="O27"/>
    </sheetView>
  </sheetViews>
  <sheetFormatPr defaultColWidth="9.140625" defaultRowHeight="12.75"/>
  <cols>
    <col min="1" max="1" width="25.140625" style="8" customWidth="1"/>
    <col min="2" max="7" width="13.140625" style="5" customWidth="1"/>
    <col min="8" max="9" width="13.140625" style="6" customWidth="1"/>
    <col min="10" max="10" width="8.140625" style="7" customWidth="1"/>
    <col min="11" max="11" width="27.140625" style="7" customWidth="1"/>
    <col min="12" max="16384" width="14.57421875" style="7" customWidth="1"/>
  </cols>
  <sheetData>
    <row r="1" spans="1:19" ht="18">
      <c r="A1" s="8" t="s">
        <v>63</v>
      </c>
      <c r="K1" s="8" t="s">
        <v>63</v>
      </c>
      <c r="L1" s="5"/>
      <c r="M1" s="5"/>
      <c r="N1" s="5"/>
      <c r="O1" s="5"/>
      <c r="P1" s="5"/>
      <c r="Q1" s="5"/>
      <c r="R1" s="6"/>
      <c r="S1" s="6"/>
    </row>
    <row r="2" spans="11:19" ht="18.75" thickBot="1">
      <c r="K2" s="8"/>
      <c r="L2" s="5"/>
      <c r="M2" s="5"/>
      <c r="N2" s="5"/>
      <c r="O2" s="5"/>
      <c r="P2" s="5"/>
      <c r="Q2" s="5"/>
      <c r="R2" s="6"/>
      <c r="S2" s="6"/>
    </row>
    <row r="3" spans="1:19" s="2" customFormat="1" ht="36.75" thickBot="1">
      <c r="A3" s="31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9" t="s">
        <v>17</v>
      </c>
      <c r="I3" s="30" t="s">
        <v>18</v>
      </c>
      <c r="K3" s="64" t="s">
        <v>0</v>
      </c>
      <c r="L3" s="65" t="s">
        <v>1</v>
      </c>
      <c r="M3" s="65" t="s">
        <v>2</v>
      </c>
      <c r="N3" s="65" t="s">
        <v>3</v>
      </c>
      <c r="O3" s="65" t="s">
        <v>4</v>
      </c>
      <c r="P3" s="65" t="s">
        <v>5</v>
      </c>
      <c r="Q3" s="65" t="s">
        <v>6</v>
      </c>
      <c r="R3" s="66" t="s">
        <v>17</v>
      </c>
      <c r="S3" s="67" t="s">
        <v>18</v>
      </c>
    </row>
    <row r="4" spans="1:22" s="2" customFormat="1" ht="18">
      <c r="A4" s="32" t="s">
        <v>7</v>
      </c>
      <c r="B4" s="68">
        <v>168</v>
      </c>
      <c r="C4" s="68">
        <v>273</v>
      </c>
      <c r="D4" s="68">
        <v>157</v>
      </c>
      <c r="E4" s="68">
        <v>204</v>
      </c>
      <c r="F4" s="68">
        <v>348</v>
      </c>
      <c r="G4" s="68">
        <v>289</v>
      </c>
      <c r="H4" s="68">
        <v>1439</v>
      </c>
      <c r="I4" s="75">
        <v>1</v>
      </c>
      <c r="K4" s="61" t="s">
        <v>7</v>
      </c>
      <c r="L4" s="62">
        <f>B20+B36+B52+B68</f>
        <v>168</v>
      </c>
      <c r="M4" s="62">
        <f aca="true" t="shared" si="0" ref="M4:M13">C20+C36+C52+C68</f>
        <v>273</v>
      </c>
      <c r="N4" s="62">
        <f aca="true" t="shared" si="1" ref="N4:N13">D20+D36+D52+D68</f>
        <v>157</v>
      </c>
      <c r="O4" s="62">
        <f aca="true" t="shared" si="2" ref="O4:O13">E20+E36+E52+E68</f>
        <v>204</v>
      </c>
      <c r="P4" s="62">
        <f aca="true" t="shared" si="3" ref="P4:P13">F20+F36+F52+F68</f>
        <v>348</v>
      </c>
      <c r="Q4" s="62">
        <f aca="true" t="shared" si="4" ref="Q4:Q13">G20+G36+G52+G68</f>
        <v>289</v>
      </c>
      <c r="R4" s="62">
        <f aca="true" t="shared" si="5" ref="R4:R13">H20+H36+H52+H68</f>
        <v>1439</v>
      </c>
      <c r="S4" s="63"/>
      <c r="U4" s="2">
        <v>10</v>
      </c>
      <c r="V4" s="2">
        <v>1</v>
      </c>
    </row>
    <row r="5" spans="1:22" s="2" customFormat="1" ht="18">
      <c r="A5" s="11" t="s">
        <v>14</v>
      </c>
      <c r="B5" s="9">
        <v>268</v>
      </c>
      <c r="C5" s="9">
        <v>264</v>
      </c>
      <c r="D5" s="9">
        <v>147</v>
      </c>
      <c r="E5" s="9">
        <v>216</v>
      </c>
      <c r="F5" s="9">
        <v>141</v>
      </c>
      <c r="G5" s="9">
        <v>185</v>
      </c>
      <c r="H5" s="9">
        <v>1221</v>
      </c>
      <c r="I5" s="76">
        <v>2</v>
      </c>
      <c r="K5" s="51" t="s">
        <v>8</v>
      </c>
      <c r="L5" s="52">
        <f aca="true" t="shared" si="6" ref="L5:L13">B21+B37+B53+B69</f>
        <v>56</v>
      </c>
      <c r="M5" s="52">
        <f t="shared" si="0"/>
        <v>85</v>
      </c>
      <c r="N5" s="52">
        <f t="shared" si="1"/>
        <v>62</v>
      </c>
      <c r="O5" s="52">
        <f t="shared" si="2"/>
        <v>64</v>
      </c>
      <c r="P5" s="52">
        <f t="shared" si="3"/>
        <v>25</v>
      </c>
      <c r="Q5" s="52">
        <f t="shared" si="4"/>
        <v>77</v>
      </c>
      <c r="R5" s="52">
        <f t="shared" si="5"/>
        <v>369</v>
      </c>
      <c r="S5" s="50"/>
      <c r="U5" s="2">
        <v>9</v>
      </c>
      <c r="V5" s="2">
        <v>2</v>
      </c>
    </row>
    <row r="6" spans="1:22" s="2" customFormat="1" ht="18">
      <c r="A6" s="11" t="s">
        <v>13</v>
      </c>
      <c r="B6" s="9">
        <v>134</v>
      </c>
      <c r="C6" s="9">
        <v>115</v>
      </c>
      <c r="D6" s="9">
        <v>247</v>
      </c>
      <c r="E6" s="9">
        <v>118</v>
      </c>
      <c r="F6" s="9">
        <v>100</v>
      </c>
      <c r="G6" s="9">
        <v>193</v>
      </c>
      <c r="H6" s="9">
        <v>907</v>
      </c>
      <c r="I6" s="76">
        <v>3</v>
      </c>
      <c r="K6" s="51" t="s">
        <v>9</v>
      </c>
      <c r="L6" s="52">
        <f t="shared" si="6"/>
        <v>0</v>
      </c>
      <c r="M6" s="52">
        <f t="shared" si="0"/>
        <v>0</v>
      </c>
      <c r="N6" s="52">
        <f t="shared" si="1"/>
        <v>15</v>
      </c>
      <c r="O6" s="52">
        <f t="shared" si="2"/>
        <v>20</v>
      </c>
      <c r="P6" s="52">
        <f t="shared" si="3"/>
        <v>119</v>
      </c>
      <c r="Q6" s="52">
        <f t="shared" si="4"/>
        <v>37</v>
      </c>
      <c r="R6" s="52">
        <f t="shared" si="5"/>
        <v>191</v>
      </c>
      <c r="S6" s="50"/>
      <c r="U6" s="2">
        <v>8</v>
      </c>
      <c r="V6" s="2">
        <v>3</v>
      </c>
    </row>
    <row r="7" spans="1:22" s="2" customFormat="1" ht="18">
      <c r="A7" s="11" t="s">
        <v>16</v>
      </c>
      <c r="B7" s="9">
        <v>174</v>
      </c>
      <c r="C7" s="9">
        <v>70</v>
      </c>
      <c r="D7" s="9">
        <v>97</v>
      </c>
      <c r="E7" s="9">
        <v>215</v>
      </c>
      <c r="F7" s="9">
        <v>122</v>
      </c>
      <c r="G7" s="9">
        <v>170</v>
      </c>
      <c r="H7" s="9">
        <v>848</v>
      </c>
      <c r="I7" s="76">
        <v>4</v>
      </c>
      <c r="J7" s="37"/>
      <c r="K7" s="51" t="s">
        <v>10</v>
      </c>
      <c r="L7" s="52">
        <f t="shared" si="6"/>
        <v>15</v>
      </c>
      <c r="M7" s="52">
        <f t="shared" si="0"/>
        <v>20</v>
      </c>
      <c r="N7" s="52">
        <f t="shared" si="1"/>
        <v>0</v>
      </c>
      <c r="O7" s="52">
        <f t="shared" si="2"/>
        <v>10</v>
      </c>
      <c r="P7" s="52">
        <f t="shared" si="3"/>
        <v>20</v>
      </c>
      <c r="Q7" s="52">
        <f t="shared" si="4"/>
        <v>15</v>
      </c>
      <c r="R7" s="52">
        <f t="shared" si="5"/>
        <v>80</v>
      </c>
      <c r="S7" s="50"/>
      <c r="U7" s="2">
        <v>7</v>
      </c>
      <c r="V7" s="2">
        <v>4</v>
      </c>
    </row>
    <row r="8" spans="1:22" s="2" customFormat="1" ht="18">
      <c r="A8" s="11" t="s">
        <v>11</v>
      </c>
      <c r="B8" s="9">
        <v>140</v>
      </c>
      <c r="C8" s="9">
        <v>151</v>
      </c>
      <c r="D8" s="9">
        <v>243</v>
      </c>
      <c r="E8" s="9">
        <v>122</v>
      </c>
      <c r="F8" s="9">
        <v>139</v>
      </c>
      <c r="G8" s="9">
        <v>30</v>
      </c>
      <c r="H8" s="9">
        <v>825</v>
      </c>
      <c r="I8" s="76">
        <v>5</v>
      </c>
      <c r="K8" s="51" t="s">
        <v>11</v>
      </c>
      <c r="L8" s="52">
        <f t="shared" si="6"/>
        <v>140</v>
      </c>
      <c r="M8" s="52">
        <f t="shared" si="0"/>
        <v>151</v>
      </c>
      <c r="N8" s="52">
        <f t="shared" si="1"/>
        <v>243</v>
      </c>
      <c r="O8" s="52">
        <f t="shared" si="2"/>
        <v>122</v>
      </c>
      <c r="P8" s="52">
        <f t="shared" si="3"/>
        <v>139</v>
      </c>
      <c r="Q8" s="52">
        <f t="shared" si="4"/>
        <v>30</v>
      </c>
      <c r="R8" s="52">
        <f t="shared" si="5"/>
        <v>825</v>
      </c>
      <c r="S8" s="50"/>
      <c r="U8" s="2">
        <v>6</v>
      </c>
      <c r="V8" s="2">
        <v>5</v>
      </c>
    </row>
    <row r="9" spans="1:22" s="2" customFormat="1" ht="18">
      <c r="A9" s="11" t="s">
        <v>8</v>
      </c>
      <c r="B9" s="9">
        <v>56</v>
      </c>
      <c r="C9" s="9">
        <v>85</v>
      </c>
      <c r="D9" s="9">
        <v>62</v>
      </c>
      <c r="E9" s="9">
        <v>64</v>
      </c>
      <c r="F9" s="9">
        <v>25</v>
      </c>
      <c r="G9" s="9">
        <v>77</v>
      </c>
      <c r="H9" s="9">
        <v>369</v>
      </c>
      <c r="I9" s="76">
        <v>6</v>
      </c>
      <c r="K9" s="51" t="s">
        <v>12</v>
      </c>
      <c r="L9" s="52">
        <f t="shared" si="6"/>
        <v>32</v>
      </c>
      <c r="M9" s="52">
        <f t="shared" si="0"/>
        <v>0</v>
      </c>
      <c r="N9" s="52">
        <f t="shared" si="1"/>
        <v>25</v>
      </c>
      <c r="O9" s="52">
        <f t="shared" si="2"/>
        <v>45</v>
      </c>
      <c r="P9" s="52">
        <f t="shared" si="3"/>
        <v>0</v>
      </c>
      <c r="Q9" s="52">
        <f t="shared" si="4"/>
        <v>0</v>
      </c>
      <c r="R9" s="52">
        <f t="shared" si="5"/>
        <v>102</v>
      </c>
      <c r="S9" s="50"/>
      <c r="U9" s="2">
        <v>5</v>
      </c>
      <c r="V9" s="2">
        <v>6</v>
      </c>
    </row>
    <row r="10" spans="1:22" s="2" customFormat="1" ht="18">
      <c r="A10" s="11" t="s">
        <v>9</v>
      </c>
      <c r="B10" s="9">
        <v>0</v>
      </c>
      <c r="C10" s="9">
        <v>0</v>
      </c>
      <c r="D10" s="9">
        <v>15</v>
      </c>
      <c r="E10" s="9">
        <v>20</v>
      </c>
      <c r="F10" s="9">
        <v>119</v>
      </c>
      <c r="G10" s="9">
        <v>37</v>
      </c>
      <c r="H10" s="9">
        <v>191</v>
      </c>
      <c r="I10" s="76">
        <v>7</v>
      </c>
      <c r="K10" s="51" t="s">
        <v>13</v>
      </c>
      <c r="L10" s="52">
        <f t="shared" si="6"/>
        <v>134</v>
      </c>
      <c r="M10" s="52">
        <f t="shared" si="0"/>
        <v>115</v>
      </c>
      <c r="N10" s="52">
        <f t="shared" si="1"/>
        <v>247</v>
      </c>
      <c r="O10" s="52">
        <f t="shared" si="2"/>
        <v>118</v>
      </c>
      <c r="P10" s="52">
        <f t="shared" si="3"/>
        <v>100</v>
      </c>
      <c r="Q10" s="52">
        <f t="shared" si="4"/>
        <v>193</v>
      </c>
      <c r="R10" s="52">
        <f t="shared" si="5"/>
        <v>907</v>
      </c>
      <c r="S10" s="50"/>
      <c r="U10" s="2">
        <v>4</v>
      </c>
      <c r="V10" s="2">
        <v>7</v>
      </c>
    </row>
    <row r="11" spans="1:22" s="2" customFormat="1" ht="18">
      <c r="A11" s="11" t="s">
        <v>15</v>
      </c>
      <c r="B11" s="9">
        <v>42</v>
      </c>
      <c r="C11" s="9">
        <v>36</v>
      </c>
      <c r="D11" s="9">
        <v>36</v>
      </c>
      <c r="E11" s="9">
        <v>25</v>
      </c>
      <c r="F11" s="9">
        <v>0</v>
      </c>
      <c r="G11" s="9">
        <v>33</v>
      </c>
      <c r="H11" s="9">
        <v>172</v>
      </c>
      <c r="I11" s="76">
        <v>8</v>
      </c>
      <c r="K11" s="51" t="s">
        <v>14</v>
      </c>
      <c r="L11" s="52">
        <f t="shared" si="6"/>
        <v>268</v>
      </c>
      <c r="M11" s="52">
        <f t="shared" si="0"/>
        <v>264</v>
      </c>
      <c r="N11" s="52">
        <f t="shared" si="1"/>
        <v>147</v>
      </c>
      <c r="O11" s="52">
        <f t="shared" si="2"/>
        <v>216</v>
      </c>
      <c r="P11" s="52">
        <f t="shared" si="3"/>
        <v>141</v>
      </c>
      <c r="Q11" s="52">
        <f t="shared" si="4"/>
        <v>185</v>
      </c>
      <c r="R11" s="52">
        <f t="shared" si="5"/>
        <v>1221</v>
      </c>
      <c r="S11" s="50"/>
      <c r="U11" s="2">
        <v>3</v>
      </c>
      <c r="V11" s="2">
        <v>8</v>
      </c>
    </row>
    <row r="12" spans="1:22" s="2" customFormat="1" ht="18">
      <c r="A12" s="11" t="s">
        <v>12</v>
      </c>
      <c r="B12" s="9">
        <v>32</v>
      </c>
      <c r="C12" s="9">
        <v>0</v>
      </c>
      <c r="D12" s="9">
        <v>25</v>
      </c>
      <c r="E12" s="9">
        <v>45</v>
      </c>
      <c r="F12" s="9">
        <v>0</v>
      </c>
      <c r="G12" s="9">
        <v>0</v>
      </c>
      <c r="H12" s="9">
        <v>102</v>
      </c>
      <c r="I12" s="76">
        <v>9</v>
      </c>
      <c r="K12" s="51" t="s">
        <v>15</v>
      </c>
      <c r="L12" s="52">
        <f t="shared" si="6"/>
        <v>42</v>
      </c>
      <c r="M12" s="52">
        <f t="shared" si="0"/>
        <v>36</v>
      </c>
      <c r="N12" s="52">
        <f t="shared" si="1"/>
        <v>36</v>
      </c>
      <c r="O12" s="52">
        <f t="shared" si="2"/>
        <v>25</v>
      </c>
      <c r="P12" s="52">
        <f t="shared" si="3"/>
        <v>0</v>
      </c>
      <c r="Q12" s="52">
        <f t="shared" si="4"/>
        <v>33</v>
      </c>
      <c r="R12" s="52">
        <f t="shared" si="5"/>
        <v>172</v>
      </c>
      <c r="S12" s="50"/>
      <c r="U12" s="2">
        <v>2</v>
      </c>
      <c r="V12" s="2">
        <v>9</v>
      </c>
    </row>
    <row r="13" spans="1:22" s="2" customFormat="1" ht="18.75" thickBot="1">
      <c r="A13" s="22" t="s">
        <v>10</v>
      </c>
      <c r="B13" s="23">
        <v>15</v>
      </c>
      <c r="C13" s="23">
        <v>20</v>
      </c>
      <c r="D13" s="23">
        <v>0</v>
      </c>
      <c r="E13" s="23">
        <v>10</v>
      </c>
      <c r="F13" s="23">
        <v>20</v>
      </c>
      <c r="G13" s="23">
        <v>15</v>
      </c>
      <c r="H13" s="23">
        <v>80</v>
      </c>
      <c r="I13" s="77">
        <v>10</v>
      </c>
      <c r="K13" s="54" t="s">
        <v>16</v>
      </c>
      <c r="L13" s="55">
        <f t="shared" si="6"/>
        <v>174</v>
      </c>
      <c r="M13" s="55">
        <f t="shared" si="0"/>
        <v>70</v>
      </c>
      <c r="N13" s="55">
        <f t="shared" si="1"/>
        <v>97</v>
      </c>
      <c r="O13" s="55">
        <f t="shared" si="2"/>
        <v>215</v>
      </c>
      <c r="P13" s="55">
        <f t="shared" si="3"/>
        <v>122</v>
      </c>
      <c r="Q13" s="55">
        <f t="shared" si="4"/>
        <v>170</v>
      </c>
      <c r="R13" s="55">
        <f t="shared" si="5"/>
        <v>848</v>
      </c>
      <c r="S13" s="53"/>
      <c r="U13" s="2">
        <v>1</v>
      </c>
      <c r="V13" s="2">
        <v>10</v>
      </c>
    </row>
    <row r="14" spans="1:19" s="2" customFormat="1" ht="18">
      <c r="A14" s="8"/>
      <c r="B14" s="5">
        <v>573</v>
      </c>
      <c r="C14" s="5">
        <v>558</v>
      </c>
      <c r="D14" s="5">
        <v>573</v>
      </c>
      <c r="E14" s="5">
        <v>583</v>
      </c>
      <c r="F14" s="5">
        <v>558</v>
      </c>
      <c r="G14" s="5">
        <v>573</v>
      </c>
      <c r="H14" s="5">
        <v>3418</v>
      </c>
      <c r="I14" s="6"/>
      <c r="K14" s="8"/>
      <c r="L14" s="5">
        <f aca="true" t="shared" si="7" ref="L14:R14">SUM(L4:L13)</f>
        <v>1029</v>
      </c>
      <c r="M14" s="5">
        <f t="shared" si="7"/>
        <v>1014</v>
      </c>
      <c r="N14" s="5">
        <f t="shared" si="7"/>
        <v>1029</v>
      </c>
      <c r="O14" s="5">
        <f t="shared" si="7"/>
        <v>1039</v>
      </c>
      <c r="P14" s="5">
        <f t="shared" si="7"/>
        <v>1014</v>
      </c>
      <c r="Q14" s="5">
        <f t="shared" si="7"/>
        <v>1029</v>
      </c>
      <c r="R14" s="5">
        <f t="shared" si="7"/>
        <v>6154</v>
      </c>
      <c r="S14" s="6"/>
    </row>
    <row r="15" spans="1:9" s="2" customFormat="1" ht="18">
      <c r="A15" s="3"/>
      <c r="B15" s="4"/>
      <c r="C15" s="4"/>
      <c r="D15" s="4"/>
      <c r="E15" s="4"/>
      <c r="F15" s="4"/>
      <c r="G15" s="4"/>
      <c r="H15" s="1"/>
      <c r="I15" s="1"/>
    </row>
    <row r="16" spans="1:9" s="2" customFormat="1" ht="18">
      <c r="A16" s="3"/>
      <c r="B16" s="4"/>
      <c r="C16" s="4"/>
      <c r="D16" s="4"/>
      <c r="E16" s="4"/>
      <c r="F16" s="4"/>
      <c r="G16" s="4"/>
      <c r="H16" s="1"/>
      <c r="I16" s="1"/>
    </row>
    <row r="17" spans="1:7" s="26" customFormat="1" ht="18">
      <c r="A17" s="84" t="s">
        <v>65</v>
      </c>
      <c r="B17" s="84"/>
      <c r="C17" s="84"/>
      <c r="D17" s="25"/>
      <c r="E17" s="25"/>
      <c r="F17" s="25"/>
      <c r="G17" s="25"/>
    </row>
    <row r="18" spans="1:9" s="2" customFormat="1" ht="18.75" thickBot="1">
      <c r="A18" s="3"/>
      <c r="B18" s="4"/>
      <c r="C18" s="4"/>
      <c r="D18" s="4"/>
      <c r="E18" s="4"/>
      <c r="F18" s="4"/>
      <c r="G18" s="4"/>
      <c r="H18" s="1"/>
      <c r="I18" s="1"/>
    </row>
    <row r="19" spans="1:9" s="2" customFormat="1" ht="36.75" thickBot="1">
      <c r="A19" s="31" t="s">
        <v>0</v>
      </c>
      <c r="B19" s="28" t="s">
        <v>1</v>
      </c>
      <c r="C19" s="28" t="s">
        <v>2</v>
      </c>
      <c r="D19" s="28" t="s">
        <v>3</v>
      </c>
      <c r="E19" s="28" t="s">
        <v>4</v>
      </c>
      <c r="F19" s="28" t="s">
        <v>5</v>
      </c>
      <c r="G19" s="28" t="s">
        <v>6</v>
      </c>
      <c r="H19" s="29" t="s">
        <v>17</v>
      </c>
      <c r="I19" s="30" t="s">
        <v>18</v>
      </c>
    </row>
    <row r="20" spans="1:9" ht="18">
      <c r="A20" s="32" t="s">
        <v>7</v>
      </c>
      <c r="B20" s="78">
        <v>40</v>
      </c>
      <c r="C20" s="78">
        <v>77</v>
      </c>
      <c r="D20" s="78">
        <v>29</v>
      </c>
      <c r="E20" s="78">
        <v>50</v>
      </c>
      <c r="F20" s="78">
        <v>106</v>
      </c>
      <c r="G20" s="78">
        <v>75</v>
      </c>
      <c r="H20" s="34">
        <f aca="true" t="shared" si="8" ref="H20:H29">SUM(B20:G20)</f>
        <v>377</v>
      </c>
      <c r="I20" s="33">
        <v>1</v>
      </c>
    </row>
    <row r="21" spans="1:9" ht="18">
      <c r="A21" s="11" t="s">
        <v>8</v>
      </c>
      <c r="B21" s="79">
        <v>11</v>
      </c>
      <c r="C21" s="79">
        <v>24</v>
      </c>
      <c r="D21" s="79">
        <v>20</v>
      </c>
      <c r="E21" s="79">
        <v>16</v>
      </c>
      <c r="F21" s="79">
        <v>0</v>
      </c>
      <c r="G21" s="79">
        <v>16</v>
      </c>
      <c r="H21" s="10">
        <f t="shared" si="8"/>
        <v>87</v>
      </c>
      <c r="I21" s="13">
        <v>6</v>
      </c>
    </row>
    <row r="22" spans="1:9" ht="18">
      <c r="A22" s="11" t="s">
        <v>9</v>
      </c>
      <c r="B22" s="79">
        <v>0</v>
      </c>
      <c r="C22" s="79">
        <v>0</v>
      </c>
      <c r="D22" s="79">
        <v>0</v>
      </c>
      <c r="E22" s="79">
        <v>0</v>
      </c>
      <c r="F22" s="79">
        <v>17</v>
      </c>
      <c r="G22" s="79">
        <v>5</v>
      </c>
      <c r="H22" s="10">
        <f t="shared" si="8"/>
        <v>22</v>
      </c>
      <c r="I22" s="13">
        <v>7</v>
      </c>
    </row>
    <row r="23" spans="1:9" ht="18">
      <c r="A23" s="11" t="s">
        <v>10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10">
        <f t="shared" si="8"/>
        <v>0</v>
      </c>
      <c r="I23" s="13">
        <v>10</v>
      </c>
    </row>
    <row r="24" spans="1:9" ht="18">
      <c r="A24" s="11" t="s">
        <v>11</v>
      </c>
      <c r="B24" s="79">
        <v>30</v>
      </c>
      <c r="C24" s="79">
        <v>20</v>
      </c>
      <c r="D24" s="79">
        <v>50</v>
      </c>
      <c r="E24" s="79">
        <v>14</v>
      </c>
      <c r="F24" s="79">
        <v>20</v>
      </c>
      <c r="G24" s="79">
        <v>0</v>
      </c>
      <c r="H24" s="10">
        <f t="shared" si="8"/>
        <v>134</v>
      </c>
      <c r="I24" s="13">
        <v>5</v>
      </c>
    </row>
    <row r="25" spans="1:9" ht="18">
      <c r="A25" s="11" t="s">
        <v>12</v>
      </c>
      <c r="B25" s="79">
        <v>5</v>
      </c>
      <c r="C25" s="79">
        <v>0</v>
      </c>
      <c r="D25" s="79">
        <v>0</v>
      </c>
      <c r="E25" s="79">
        <v>1</v>
      </c>
      <c r="F25" s="79">
        <v>0</v>
      </c>
      <c r="G25" s="79">
        <v>0</v>
      </c>
      <c r="H25" s="10">
        <f t="shared" si="8"/>
        <v>6</v>
      </c>
      <c r="I25" s="13">
        <v>9</v>
      </c>
    </row>
    <row r="26" spans="1:9" ht="18">
      <c r="A26" s="11" t="s">
        <v>13</v>
      </c>
      <c r="B26" s="79">
        <v>31</v>
      </c>
      <c r="C26" s="79">
        <v>17</v>
      </c>
      <c r="D26" s="79">
        <v>66</v>
      </c>
      <c r="E26" s="79">
        <v>51</v>
      </c>
      <c r="F26" s="79">
        <v>26</v>
      </c>
      <c r="G26" s="79">
        <v>43</v>
      </c>
      <c r="H26" s="10">
        <f t="shared" si="8"/>
        <v>234</v>
      </c>
      <c r="I26" s="13">
        <v>3</v>
      </c>
    </row>
    <row r="27" spans="1:9" ht="18">
      <c r="A27" s="11" t="s">
        <v>14</v>
      </c>
      <c r="B27" s="79">
        <v>80</v>
      </c>
      <c r="C27" s="79">
        <v>75</v>
      </c>
      <c r="D27" s="79">
        <v>34</v>
      </c>
      <c r="E27" s="79">
        <v>64</v>
      </c>
      <c r="F27" s="79">
        <v>34</v>
      </c>
      <c r="G27" s="79">
        <v>58</v>
      </c>
      <c r="H27" s="10">
        <f t="shared" si="8"/>
        <v>345</v>
      </c>
      <c r="I27" s="13">
        <v>2</v>
      </c>
    </row>
    <row r="28" spans="1:9" ht="18">
      <c r="A28" s="11" t="s">
        <v>15</v>
      </c>
      <c r="B28" s="79">
        <v>7</v>
      </c>
      <c r="C28" s="79">
        <v>1</v>
      </c>
      <c r="D28" s="79">
        <v>0</v>
      </c>
      <c r="E28" s="79">
        <v>0</v>
      </c>
      <c r="F28" s="79">
        <v>0</v>
      </c>
      <c r="G28" s="79">
        <v>2</v>
      </c>
      <c r="H28" s="10">
        <f t="shared" si="8"/>
        <v>10</v>
      </c>
      <c r="I28" s="13">
        <v>8</v>
      </c>
    </row>
    <row r="29" spans="1:9" ht="18.75" thickBot="1">
      <c r="A29" s="22" t="s">
        <v>16</v>
      </c>
      <c r="B29" s="80">
        <v>24</v>
      </c>
      <c r="C29" s="80">
        <v>14</v>
      </c>
      <c r="D29" s="80">
        <v>29</v>
      </c>
      <c r="E29" s="80">
        <v>32</v>
      </c>
      <c r="F29" s="80">
        <v>25</v>
      </c>
      <c r="G29" s="80">
        <v>29</v>
      </c>
      <c r="H29" s="14">
        <f t="shared" si="8"/>
        <v>153</v>
      </c>
      <c r="I29" s="24">
        <v>4</v>
      </c>
    </row>
    <row r="30" spans="2:8" ht="18">
      <c r="B30" s="5">
        <f aca="true" t="shared" si="9" ref="B30:H30">SUM(B20:B29)</f>
        <v>228</v>
      </c>
      <c r="C30" s="5">
        <f t="shared" si="9"/>
        <v>228</v>
      </c>
      <c r="D30" s="5">
        <f t="shared" si="9"/>
        <v>228</v>
      </c>
      <c r="E30" s="5">
        <f t="shared" si="9"/>
        <v>228</v>
      </c>
      <c r="F30" s="5">
        <f t="shared" si="9"/>
        <v>228</v>
      </c>
      <c r="G30" s="5">
        <f t="shared" si="9"/>
        <v>228</v>
      </c>
      <c r="H30" s="5">
        <f t="shared" si="9"/>
        <v>1368</v>
      </c>
    </row>
    <row r="33" spans="1:7" ht="18">
      <c r="A33" s="8" t="s">
        <v>68</v>
      </c>
      <c r="E33" s="85"/>
      <c r="F33" s="85"/>
      <c r="G33" s="85"/>
    </row>
    <row r="34" ht="18.75" thickBot="1"/>
    <row r="35" spans="1:9" ht="36.75" thickBot="1">
      <c r="A35" s="18" t="s">
        <v>0</v>
      </c>
      <c r="B35" s="19" t="s">
        <v>1</v>
      </c>
      <c r="C35" s="19" t="s">
        <v>2</v>
      </c>
      <c r="D35" s="19" t="s">
        <v>3</v>
      </c>
      <c r="E35" s="19" t="s">
        <v>4</v>
      </c>
      <c r="F35" s="19" t="s">
        <v>5</v>
      </c>
      <c r="G35" s="19" t="s">
        <v>6</v>
      </c>
      <c r="H35" s="20" t="s">
        <v>17</v>
      </c>
      <c r="I35" s="21" t="s">
        <v>18</v>
      </c>
    </row>
    <row r="36" spans="1:9" ht="18">
      <c r="A36" s="15" t="s">
        <v>7</v>
      </c>
      <c r="B36" s="46">
        <v>60</v>
      </c>
      <c r="C36" s="46">
        <v>70</v>
      </c>
      <c r="D36" s="46">
        <v>50</v>
      </c>
      <c r="E36" s="46">
        <v>50</v>
      </c>
      <c r="F36" s="46">
        <v>70</v>
      </c>
      <c r="G36" s="46">
        <v>70</v>
      </c>
      <c r="H36" s="16">
        <f>SUM(B36:G36)</f>
        <v>370</v>
      </c>
      <c r="I36" s="36">
        <v>1</v>
      </c>
    </row>
    <row r="37" spans="1:9" ht="18">
      <c r="A37" s="11" t="s">
        <v>8</v>
      </c>
      <c r="B37" s="44">
        <v>20</v>
      </c>
      <c r="C37" s="44">
        <v>35</v>
      </c>
      <c r="D37" s="44">
        <v>20</v>
      </c>
      <c r="E37" s="44">
        <v>15</v>
      </c>
      <c r="F37" s="44">
        <v>25</v>
      </c>
      <c r="G37" s="44">
        <v>35</v>
      </c>
      <c r="H37" s="16">
        <f aca="true" t="shared" si="10" ref="H37:H45">SUM(B37:G37)</f>
        <v>150</v>
      </c>
      <c r="I37" s="13">
        <v>6</v>
      </c>
    </row>
    <row r="38" spans="1:9" ht="18">
      <c r="A38" s="11" t="s">
        <v>9</v>
      </c>
      <c r="B38" s="44">
        <v>0</v>
      </c>
      <c r="C38" s="44">
        <v>0</v>
      </c>
      <c r="D38" s="44">
        <v>15</v>
      </c>
      <c r="E38" s="44">
        <v>20</v>
      </c>
      <c r="F38" s="44">
        <v>30</v>
      </c>
      <c r="G38" s="44">
        <v>20</v>
      </c>
      <c r="H38" s="16">
        <f t="shared" si="10"/>
        <v>85</v>
      </c>
      <c r="I38" s="36">
        <v>8</v>
      </c>
    </row>
    <row r="39" spans="1:9" ht="18">
      <c r="A39" s="11" t="s">
        <v>10</v>
      </c>
      <c r="B39" s="44">
        <v>15</v>
      </c>
      <c r="C39" s="44">
        <v>20</v>
      </c>
      <c r="D39" s="44">
        <v>0</v>
      </c>
      <c r="E39" s="44">
        <v>10</v>
      </c>
      <c r="F39" s="44">
        <v>20</v>
      </c>
      <c r="G39" s="44">
        <v>15</v>
      </c>
      <c r="H39" s="16">
        <f t="shared" si="10"/>
        <v>80</v>
      </c>
      <c r="I39" s="13">
        <v>9</v>
      </c>
    </row>
    <row r="40" spans="1:9" ht="18">
      <c r="A40" s="11" t="s">
        <v>11</v>
      </c>
      <c r="B40" s="44">
        <v>35</v>
      </c>
      <c r="C40" s="44">
        <v>60</v>
      </c>
      <c r="D40" s="44">
        <v>70</v>
      </c>
      <c r="E40" s="44">
        <v>35</v>
      </c>
      <c r="F40" s="44">
        <v>60</v>
      </c>
      <c r="G40" s="44">
        <v>30</v>
      </c>
      <c r="H40" s="16">
        <f t="shared" si="10"/>
        <v>290</v>
      </c>
      <c r="I40" s="36">
        <v>3</v>
      </c>
    </row>
    <row r="41" spans="1:9" ht="18">
      <c r="A41" s="11" t="s">
        <v>12</v>
      </c>
      <c r="B41" s="44">
        <v>25</v>
      </c>
      <c r="C41" s="44">
        <v>0</v>
      </c>
      <c r="D41" s="44">
        <v>25</v>
      </c>
      <c r="E41" s="44">
        <v>30</v>
      </c>
      <c r="F41" s="44">
        <v>0</v>
      </c>
      <c r="G41" s="44">
        <v>0</v>
      </c>
      <c r="H41" s="16">
        <f t="shared" si="10"/>
        <v>80</v>
      </c>
      <c r="I41" s="13">
        <v>10</v>
      </c>
    </row>
    <row r="42" spans="1:9" ht="18">
      <c r="A42" s="11" t="s">
        <v>13</v>
      </c>
      <c r="B42" s="44">
        <v>40</v>
      </c>
      <c r="C42" s="44">
        <v>40</v>
      </c>
      <c r="D42" s="44">
        <v>60</v>
      </c>
      <c r="E42" s="44">
        <v>40</v>
      </c>
      <c r="F42" s="44">
        <v>35</v>
      </c>
      <c r="G42" s="44">
        <v>60</v>
      </c>
      <c r="H42" s="16">
        <f t="shared" si="10"/>
        <v>275</v>
      </c>
      <c r="I42" s="36">
        <v>5</v>
      </c>
    </row>
    <row r="43" spans="1:9" ht="18">
      <c r="A43" s="11" t="s">
        <v>14</v>
      </c>
      <c r="B43" s="44">
        <v>70</v>
      </c>
      <c r="C43" s="44">
        <v>50</v>
      </c>
      <c r="D43" s="44">
        <v>40</v>
      </c>
      <c r="E43" s="44">
        <v>60</v>
      </c>
      <c r="F43" s="44">
        <v>40</v>
      </c>
      <c r="G43" s="44">
        <v>40</v>
      </c>
      <c r="H43" s="16">
        <f t="shared" si="10"/>
        <v>300</v>
      </c>
      <c r="I43" s="13">
        <v>2</v>
      </c>
    </row>
    <row r="44" spans="1:9" ht="18">
      <c r="A44" s="11" t="s">
        <v>15</v>
      </c>
      <c r="B44" s="44">
        <v>30</v>
      </c>
      <c r="C44" s="44">
        <v>25</v>
      </c>
      <c r="D44" s="44">
        <v>30</v>
      </c>
      <c r="E44" s="44">
        <v>25</v>
      </c>
      <c r="F44" s="44">
        <v>0</v>
      </c>
      <c r="G44" s="44">
        <v>25</v>
      </c>
      <c r="H44" s="16">
        <f t="shared" si="10"/>
        <v>135</v>
      </c>
      <c r="I44" s="36">
        <v>7</v>
      </c>
    </row>
    <row r="45" spans="1:9" ht="18.75" thickBot="1">
      <c r="A45" s="22" t="s">
        <v>16</v>
      </c>
      <c r="B45" s="45">
        <v>50</v>
      </c>
      <c r="C45" s="45">
        <v>30</v>
      </c>
      <c r="D45" s="45">
        <v>35</v>
      </c>
      <c r="E45" s="45">
        <v>70</v>
      </c>
      <c r="F45" s="45">
        <v>50</v>
      </c>
      <c r="G45" s="45">
        <v>50</v>
      </c>
      <c r="H45" s="56">
        <f t="shared" si="10"/>
        <v>285</v>
      </c>
      <c r="I45" s="57">
        <v>4</v>
      </c>
    </row>
    <row r="46" spans="2:10" ht="18">
      <c r="B46" s="5">
        <f aca="true" t="shared" si="11" ref="B46:H46">SUM(B36:B45)</f>
        <v>345</v>
      </c>
      <c r="C46" s="5">
        <f t="shared" si="11"/>
        <v>330</v>
      </c>
      <c r="D46" s="5">
        <f t="shared" si="11"/>
        <v>345</v>
      </c>
      <c r="E46" s="5">
        <f t="shared" si="11"/>
        <v>355</v>
      </c>
      <c r="F46" s="5">
        <f t="shared" si="11"/>
        <v>330</v>
      </c>
      <c r="G46" s="5">
        <f t="shared" si="11"/>
        <v>345</v>
      </c>
      <c r="H46" s="5">
        <f t="shared" si="11"/>
        <v>2050</v>
      </c>
      <c r="J46" s="47"/>
    </row>
    <row r="49" ht="18">
      <c r="A49" s="8" t="s">
        <v>66</v>
      </c>
    </row>
    <row r="50" ht="18.75" thickBot="1"/>
    <row r="51" spans="1:9" ht="36.75" thickBot="1">
      <c r="A51" s="18" t="s">
        <v>0</v>
      </c>
      <c r="B51" s="19" t="s">
        <v>1</v>
      </c>
      <c r="C51" s="19" t="s">
        <v>2</v>
      </c>
      <c r="D51" s="19" t="s">
        <v>3</v>
      </c>
      <c r="E51" s="19" t="s">
        <v>4</v>
      </c>
      <c r="F51" s="19" t="s">
        <v>5</v>
      </c>
      <c r="G51" s="19" t="s">
        <v>6</v>
      </c>
      <c r="H51" s="20" t="s">
        <v>17</v>
      </c>
      <c r="I51" s="21" t="s">
        <v>18</v>
      </c>
    </row>
    <row r="52" spans="1:9" ht="18">
      <c r="A52" s="15" t="s">
        <v>7</v>
      </c>
      <c r="B52" s="74">
        <v>39</v>
      </c>
      <c r="C52" s="74">
        <v>58</v>
      </c>
      <c r="D52" s="74">
        <v>43</v>
      </c>
      <c r="E52" s="74">
        <v>37</v>
      </c>
      <c r="F52" s="74">
        <v>83</v>
      </c>
      <c r="G52" s="74">
        <v>86</v>
      </c>
      <c r="H52" s="16">
        <f aca="true" t="shared" si="12" ref="H52:H61">SUM(B52:G52)</f>
        <v>346</v>
      </c>
      <c r="I52" s="36">
        <v>1</v>
      </c>
    </row>
    <row r="53" spans="1:9" ht="18">
      <c r="A53" s="11" t="s">
        <v>8</v>
      </c>
      <c r="B53" s="48">
        <v>20</v>
      </c>
      <c r="C53" s="48">
        <v>22</v>
      </c>
      <c r="D53" s="48">
        <v>11</v>
      </c>
      <c r="E53" s="48">
        <v>8</v>
      </c>
      <c r="F53" s="48">
        <v>0</v>
      </c>
      <c r="G53" s="48">
        <v>17</v>
      </c>
      <c r="H53" s="10">
        <f t="shared" si="12"/>
        <v>78</v>
      </c>
      <c r="I53" s="13">
        <v>6</v>
      </c>
    </row>
    <row r="54" spans="1:9" ht="18">
      <c r="A54" s="11" t="s">
        <v>9</v>
      </c>
      <c r="B54" s="48">
        <v>0</v>
      </c>
      <c r="C54" s="48">
        <v>0</v>
      </c>
      <c r="D54" s="48">
        <v>0</v>
      </c>
      <c r="E54" s="48">
        <v>0</v>
      </c>
      <c r="F54" s="48">
        <v>36</v>
      </c>
      <c r="G54" s="48">
        <v>7</v>
      </c>
      <c r="H54" s="10">
        <f t="shared" si="12"/>
        <v>43</v>
      </c>
      <c r="I54" s="13">
        <v>7</v>
      </c>
    </row>
    <row r="55" spans="1:9" ht="18">
      <c r="A55" s="11" t="s">
        <v>10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10">
        <f t="shared" si="12"/>
        <v>0</v>
      </c>
      <c r="I55" s="13">
        <v>10</v>
      </c>
    </row>
    <row r="56" spans="1:9" ht="18">
      <c r="A56" s="11" t="s">
        <v>11</v>
      </c>
      <c r="B56" s="48">
        <v>44</v>
      </c>
      <c r="C56" s="48">
        <v>25</v>
      </c>
      <c r="D56" s="48">
        <v>72</v>
      </c>
      <c r="E56" s="48">
        <v>56</v>
      </c>
      <c r="F56" s="48">
        <v>28</v>
      </c>
      <c r="G56" s="48">
        <v>0</v>
      </c>
      <c r="H56" s="10">
        <f t="shared" si="12"/>
        <v>225</v>
      </c>
      <c r="I56" s="13">
        <v>3</v>
      </c>
    </row>
    <row r="57" spans="1:9" ht="18">
      <c r="A57" s="11" t="s">
        <v>12</v>
      </c>
      <c r="B57" s="48">
        <v>0</v>
      </c>
      <c r="C57" s="48">
        <v>0</v>
      </c>
      <c r="D57" s="48">
        <v>0</v>
      </c>
      <c r="E57" s="48">
        <v>14</v>
      </c>
      <c r="F57" s="48">
        <v>0</v>
      </c>
      <c r="G57" s="48">
        <v>0</v>
      </c>
      <c r="H57" s="10">
        <f t="shared" si="12"/>
        <v>14</v>
      </c>
      <c r="I57" s="13">
        <v>8</v>
      </c>
    </row>
    <row r="58" spans="1:9" ht="18">
      <c r="A58" s="11" t="s">
        <v>13</v>
      </c>
      <c r="B58" s="48">
        <v>27</v>
      </c>
      <c r="C58" s="48">
        <v>19</v>
      </c>
      <c r="D58" s="48">
        <v>44</v>
      </c>
      <c r="E58" s="48">
        <v>13</v>
      </c>
      <c r="F58" s="48">
        <v>27</v>
      </c>
      <c r="G58" s="48">
        <v>32</v>
      </c>
      <c r="H58" s="10">
        <f t="shared" si="12"/>
        <v>162</v>
      </c>
      <c r="I58" s="13">
        <v>5</v>
      </c>
    </row>
    <row r="59" spans="1:9" ht="18">
      <c r="A59" s="11" t="s">
        <v>14</v>
      </c>
      <c r="B59" s="48">
        <v>49</v>
      </c>
      <c r="C59" s="48">
        <v>78</v>
      </c>
      <c r="D59" s="48">
        <v>42</v>
      </c>
      <c r="E59" s="48">
        <v>46</v>
      </c>
      <c r="F59" s="48">
        <v>42</v>
      </c>
      <c r="G59" s="48">
        <v>39</v>
      </c>
      <c r="H59" s="10">
        <f t="shared" si="12"/>
        <v>296</v>
      </c>
      <c r="I59" s="13">
        <v>2</v>
      </c>
    </row>
    <row r="60" spans="1:9" ht="18">
      <c r="A60" s="11" t="s">
        <v>15</v>
      </c>
      <c r="B60" s="48">
        <v>5</v>
      </c>
      <c r="C60" s="48">
        <v>0</v>
      </c>
      <c r="D60" s="48">
        <v>1</v>
      </c>
      <c r="E60" s="48">
        <v>0</v>
      </c>
      <c r="F60" s="48">
        <v>0</v>
      </c>
      <c r="G60" s="48">
        <v>5</v>
      </c>
      <c r="H60" s="10">
        <f t="shared" si="12"/>
        <v>11</v>
      </c>
      <c r="I60" s="13">
        <v>9</v>
      </c>
    </row>
    <row r="61" spans="1:9" ht="18.75" thickBot="1">
      <c r="A61" s="22" t="s">
        <v>16</v>
      </c>
      <c r="B61" s="49">
        <v>44</v>
      </c>
      <c r="C61" s="49">
        <v>26</v>
      </c>
      <c r="D61" s="49">
        <v>15</v>
      </c>
      <c r="E61" s="49">
        <v>54</v>
      </c>
      <c r="F61" s="49">
        <v>12</v>
      </c>
      <c r="G61" s="49">
        <v>42</v>
      </c>
      <c r="H61" s="14">
        <f t="shared" si="12"/>
        <v>193</v>
      </c>
      <c r="I61" s="24">
        <v>4</v>
      </c>
    </row>
    <row r="62" spans="2:10" ht="18">
      <c r="B62" s="5">
        <f aca="true" t="shared" si="13" ref="B62:H62">SUM(B52:B61)</f>
        <v>228</v>
      </c>
      <c r="C62" s="5">
        <f t="shared" si="13"/>
        <v>228</v>
      </c>
      <c r="D62" s="5">
        <f t="shared" si="13"/>
        <v>228</v>
      </c>
      <c r="E62" s="5">
        <f t="shared" si="13"/>
        <v>228</v>
      </c>
      <c r="F62" s="5">
        <f t="shared" si="13"/>
        <v>228</v>
      </c>
      <c r="G62" s="5">
        <f t="shared" si="13"/>
        <v>228</v>
      </c>
      <c r="H62" s="5">
        <f t="shared" si="13"/>
        <v>1368</v>
      </c>
      <c r="J62" s="47"/>
    </row>
    <row r="65" ht="18">
      <c r="A65" s="8" t="s">
        <v>67</v>
      </c>
    </row>
    <row r="66" ht="18.75" thickBot="1"/>
    <row r="67" spans="1:9" ht="36.75" thickBot="1">
      <c r="A67" s="18" t="s">
        <v>0</v>
      </c>
      <c r="B67" s="19" t="s">
        <v>1</v>
      </c>
      <c r="C67" s="19" t="s">
        <v>2</v>
      </c>
      <c r="D67" s="19" t="s">
        <v>3</v>
      </c>
      <c r="E67" s="19" t="s">
        <v>4</v>
      </c>
      <c r="F67" s="19" t="s">
        <v>5</v>
      </c>
      <c r="G67" s="19" t="s">
        <v>6</v>
      </c>
      <c r="H67" s="20" t="s">
        <v>17</v>
      </c>
      <c r="I67" s="21" t="s">
        <v>18</v>
      </c>
    </row>
    <row r="68" spans="1:9" ht="18">
      <c r="A68" s="15" t="s">
        <v>7</v>
      </c>
      <c r="B68" s="5">
        <v>29</v>
      </c>
      <c r="C68" s="46">
        <v>68</v>
      </c>
      <c r="D68" s="46">
        <v>35</v>
      </c>
      <c r="E68" s="46">
        <v>67</v>
      </c>
      <c r="F68" s="46">
        <v>89</v>
      </c>
      <c r="G68" s="46">
        <v>58</v>
      </c>
      <c r="H68" s="16">
        <f aca="true" t="shared" si="14" ref="H68:H77">SUM(B68:G68)</f>
        <v>346</v>
      </c>
      <c r="I68" s="17">
        <v>1</v>
      </c>
    </row>
    <row r="69" spans="1:9" ht="18">
      <c r="A69" s="11" t="s">
        <v>8</v>
      </c>
      <c r="B69" s="44">
        <v>5</v>
      </c>
      <c r="C69" s="44">
        <v>4</v>
      </c>
      <c r="D69" s="44">
        <v>11</v>
      </c>
      <c r="E69" s="44">
        <v>25</v>
      </c>
      <c r="F69" s="44">
        <v>0</v>
      </c>
      <c r="G69" s="44">
        <v>9</v>
      </c>
      <c r="H69" s="10">
        <f t="shared" si="14"/>
        <v>54</v>
      </c>
      <c r="I69" s="13">
        <v>6</v>
      </c>
    </row>
    <row r="70" spans="1:9" ht="18">
      <c r="A70" s="11" t="s">
        <v>9</v>
      </c>
      <c r="B70" s="44">
        <v>0</v>
      </c>
      <c r="C70" s="44">
        <v>0</v>
      </c>
      <c r="D70" s="44">
        <v>0</v>
      </c>
      <c r="E70" s="44">
        <v>0</v>
      </c>
      <c r="F70" s="44">
        <v>36</v>
      </c>
      <c r="G70" s="44">
        <v>5</v>
      </c>
      <c r="H70" s="10">
        <f t="shared" si="14"/>
        <v>41</v>
      </c>
      <c r="I70" s="12">
        <v>7</v>
      </c>
    </row>
    <row r="71" spans="1:9" ht="18">
      <c r="A71" s="11" t="s">
        <v>10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10">
        <f t="shared" si="14"/>
        <v>0</v>
      </c>
      <c r="I71" s="13">
        <v>10</v>
      </c>
    </row>
    <row r="72" spans="1:9" ht="18">
      <c r="A72" s="11" t="s">
        <v>11</v>
      </c>
      <c r="B72" s="44">
        <v>31</v>
      </c>
      <c r="C72" s="44">
        <v>46</v>
      </c>
      <c r="D72" s="44">
        <v>51</v>
      </c>
      <c r="E72" s="44">
        <v>17</v>
      </c>
      <c r="F72" s="44">
        <v>31</v>
      </c>
      <c r="G72" s="44">
        <v>0</v>
      </c>
      <c r="H72" s="10">
        <f t="shared" si="14"/>
        <v>176</v>
      </c>
      <c r="I72" s="12">
        <v>5</v>
      </c>
    </row>
    <row r="73" spans="1:9" ht="18">
      <c r="A73" s="11" t="s">
        <v>12</v>
      </c>
      <c r="B73" s="44">
        <v>2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10">
        <f t="shared" si="14"/>
        <v>2</v>
      </c>
      <c r="I73" s="12">
        <v>9</v>
      </c>
    </row>
    <row r="74" spans="1:9" ht="18">
      <c r="A74" s="11" t="s">
        <v>13</v>
      </c>
      <c r="B74" s="44">
        <v>36</v>
      </c>
      <c r="C74" s="44">
        <v>39</v>
      </c>
      <c r="D74" s="44">
        <v>77</v>
      </c>
      <c r="E74" s="44">
        <v>14</v>
      </c>
      <c r="F74" s="44">
        <v>12</v>
      </c>
      <c r="G74" s="44">
        <v>58</v>
      </c>
      <c r="H74" s="10">
        <f t="shared" si="14"/>
        <v>236</v>
      </c>
      <c r="I74" s="13">
        <v>3</v>
      </c>
    </row>
    <row r="75" spans="1:9" ht="18">
      <c r="A75" s="11" t="s">
        <v>14</v>
      </c>
      <c r="B75" s="44">
        <v>69</v>
      </c>
      <c r="C75" s="44">
        <v>61</v>
      </c>
      <c r="D75" s="44">
        <v>31</v>
      </c>
      <c r="E75" s="44">
        <v>46</v>
      </c>
      <c r="F75" s="44">
        <v>25</v>
      </c>
      <c r="G75" s="44">
        <v>48</v>
      </c>
      <c r="H75" s="10">
        <f t="shared" si="14"/>
        <v>280</v>
      </c>
      <c r="I75" s="13">
        <v>2</v>
      </c>
    </row>
    <row r="76" spans="1:9" ht="18">
      <c r="A76" s="11" t="s">
        <v>15</v>
      </c>
      <c r="B76" s="44">
        <v>0</v>
      </c>
      <c r="C76" s="44">
        <v>10</v>
      </c>
      <c r="D76" s="44">
        <v>5</v>
      </c>
      <c r="E76" s="44">
        <v>0</v>
      </c>
      <c r="F76" s="44">
        <v>0</v>
      </c>
      <c r="G76" s="44">
        <v>1</v>
      </c>
      <c r="H76" s="10">
        <f t="shared" si="14"/>
        <v>16</v>
      </c>
      <c r="I76" s="13">
        <v>8</v>
      </c>
    </row>
    <row r="77" spans="1:9" ht="18.75" thickBot="1">
      <c r="A77" s="22" t="s">
        <v>16</v>
      </c>
      <c r="B77" s="45">
        <v>56</v>
      </c>
      <c r="C77" s="45">
        <v>0</v>
      </c>
      <c r="D77" s="45">
        <v>18</v>
      </c>
      <c r="E77" s="45">
        <v>59</v>
      </c>
      <c r="F77" s="45">
        <v>35</v>
      </c>
      <c r="G77" s="45">
        <v>49</v>
      </c>
      <c r="H77" s="14">
        <f t="shared" si="14"/>
        <v>217</v>
      </c>
      <c r="I77" s="27">
        <v>4</v>
      </c>
    </row>
    <row r="78" spans="2:8" ht="18">
      <c r="B78" s="5">
        <f aca="true" t="shared" si="15" ref="B78:H78">SUM(B68:B77)</f>
        <v>228</v>
      </c>
      <c r="C78" s="5">
        <f t="shared" si="15"/>
        <v>228</v>
      </c>
      <c r="D78" s="5">
        <f t="shared" si="15"/>
        <v>228</v>
      </c>
      <c r="E78" s="5">
        <f t="shared" si="15"/>
        <v>228</v>
      </c>
      <c r="F78" s="5">
        <f t="shared" si="15"/>
        <v>228</v>
      </c>
      <c r="G78" s="5">
        <f t="shared" si="15"/>
        <v>228</v>
      </c>
      <c r="H78" s="5">
        <f t="shared" si="15"/>
        <v>1368</v>
      </c>
    </row>
  </sheetData>
  <mergeCells count="2">
    <mergeCell ref="A17:C17"/>
    <mergeCell ref="E33:G33"/>
  </mergeCells>
  <printOptions/>
  <pageMargins left="0.5" right="0.5" top="1" bottom="0.5" header="0.5" footer="0.5"/>
  <pageSetup fitToHeight="0" fitToWidth="1" horizontalDpi="300" verticalDpi="300" orientation="portrait" scale="74" r:id="rId1"/>
  <headerFooter alignWithMargins="0">
    <oddHeader>&amp;L&amp;"Arial,Bold"&amp;16Alaska Cup Points&amp;R&amp;T on &amp;D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G11" sqref="B2:G11"/>
    </sheetView>
  </sheetViews>
  <sheetFormatPr defaultColWidth="9.140625" defaultRowHeight="24" customHeight="1"/>
  <cols>
    <col min="1" max="1" width="25.140625" style="8" customWidth="1"/>
    <col min="2" max="2" width="25.140625" style="6" customWidth="1"/>
    <col min="3" max="8" width="13.140625" style="5" customWidth="1"/>
    <col min="9" max="10" width="13.140625" style="6" customWidth="1"/>
    <col min="11" max="16384" width="14.57421875" style="6" customWidth="1"/>
  </cols>
  <sheetData>
    <row r="1" spans="1:8" ht="46.5" customHeight="1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70"/>
    </row>
    <row r="2" spans="1:10" ht="24" customHeight="1">
      <c r="A2" s="71" t="s">
        <v>7</v>
      </c>
      <c r="B2" s="72">
        <v>39</v>
      </c>
      <c r="C2" s="72">
        <v>58</v>
      </c>
      <c r="D2" s="72">
        <v>43</v>
      </c>
      <c r="E2" s="72">
        <v>37</v>
      </c>
      <c r="F2" s="72">
        <v>83</v>
      </c>
      <c r="G2" s="72">
        <v>86</v>
      </c>
      <c r="H2" s="73"/>
      <c r="I2" s="5"/>
      <c r="J2" s="70"/>
    </row>
    <row r="3" spans="1:10" ht="24" customHeight="1">
      <c r="A3" s="71" t="s">
        <v>8</v>
      </c>
      <c r="B3" s="72">
        <v>20</v>
      </c>
      <c r="C3" s="72">
        <v>22</v>
      </c>
      <c r="D3" s="72">
        <v>11</v>
      </c>
      <c r="E3" s="72">
        <v>8</v>
      </c>
      <c r="F3" s="72">
        <v>0</v>
      </c>
      <c r="G3" s="72">
        <v>17</v>
      </c>
      <c r="H3" s="73"/>
      <c r="I3" s="5"/>
      <c r="J3" s="70"/>
    </row>
    <row r="4" spans="1:10" ht="24" customHeight="1">
      <c r="A4" s="71" t="s">
        <v>9</v>
      </c>
      <c r="B4" s="72" t="s">
        <v>19</v>
      </c>
      <c r="C4" s="72">
        <v>0</v>
      </c>
      <c r="D4" s="72">
        <v>0</v>
      </c>
      <c r="E4" s="72">
        <v>0</v>
      </c>
      <c r="F4" s="72">
        <v>36</v>
      </c>
      <c r="G4" s="72">
        <v>7</v>
      </c>
      <c r="H4" s="73"/>
      <c r="I4" s="5"/>
      <c r="J4" s="70"/>
    </row>
    <row r="5" spans="1:10" ht="24" customHeight="1">
      <c r="A5" s="71" t="s">
        <v>10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3"/>
      <c r="I5" s="5"/>
      <c r="J5" s="70"/>
    </row>
    <row r="6" spans="1:10" ht="24" customHeight="1">
      <c r="A6" s="71" t="s">
        <v>11</v>
      </c>
      <c r="B6" s="72">
        <v>44</v>
      </c>
      <c r="C6" s="72">
        <v>25</v>
      </c>
      <c r="D6" s="72">
        <v>72</v>
      </c>
      <c r="E6" s="72">
        <v>56</v>
      </c>
      <c r="F6" s="72">
        <v>28</v>
      </c>
      <c r="G6" s="72">
        <v>0</v>
      </c>
      <c r="H6" s="73"/>
      <c r="I6" s="5"/>
      <c r="J6" s="70"/>
    </row>
    <row r="7" spans="1:10" ht="24" customHeight="1">
      <c r="A7" s="71" t="s">
        <v>20</v>
      </c>
      <c r="B7" s="72">
        <v>0</v>
      </c>
      <c r="C7" s="72">
        <v>0</v>
      </c>
      <c r="D7" s="72">
        <v>0</v>
      </c>
      <c r="E7" s="72">
        <v>14</v>
      </c>
      <c r="F7" s="72" t="s">
        <v>19</v>
      </c>
      <c r="G7" s="72" t="s">
        <v>19</v>
      </c>
      <c r="H7" s="73"/>
      <c r="I7" s="5"/>
      <c r="J7" s="70"/>
    </row>
    <row r="8" spans="1:10" ht="24" customHeight="1">
      <c r="A8" s="71" t="s">
        <v>13</v>
      </c>
      <c r="B8" s="72">
        <v>27</v>
      </c>
      <c r="C8" s="72">
        <v>19</v>
      </c>
      <c r="D8" s="72">
        <v>44</v>
      </c>
      <c r="E8" s="72">
        <v>13</v>
      </c>
      <c r="F8" s="72">
        <v>27</v>
      </c>
      <c r="G8" s="72">
        <v>32</v>
      </c>
      <c r="H8" s="73"/>
      <c r="I8" s="5"/>
      <c r="J8" s="70"/>
    </row>
    <row r="9" spans="1:10" ht="24" customHeight="1">
      <c r="A9" s="71" t="s">
        <v>14</v>
      </c>
      <c r="B9" s="72">
        <v>49</v>
      </c>
      <c r="C9" s="72">
        <v>78</v>
      </c>
      <c r="D9" s="72">
        <v>42</v>
      </c>
      <c r="E9" s="72">
        <v>46</v>
      </c>
      <c r="F9" s="72">
        <v>42</v>
      </c>
      <c r="G9" s="72">
        <v>39</v>
      </c>
      <c r="H9" s="73"/>
      <c r="I9" s="5"/>
      <c r="J9" s="70"/>
    </row>
    <row r="10" spans="1:10" ht="24" customHeight="1">
      <c r="A10" s="71" t="s">
        <v>15</v>
      </c>
      <c r="B10" s="72">
        <v>5</v>
      </c>
      <c r="C10" s="72">
        <v>0</v>
      </c>
      <c r="D10" s="72">
        <v>1</v>
      </c>
      <c r="E10" s="72">
        <v>0</v>
      </c>
      <c r="F10" s="72" t="s">
        <v>19</v>
      </c>
      <c r="G10" s="72">
        <v>5</v>
      </c>
      <c r="H10" s="73"/>
      <c r="I10" s="5"/>
      <c r="J10" s="70"/>
    </row>
    <row r="11" spans="1:10" ht="24" customHeight="1">
      <c r="A11" s="71" t="s">
        <v>16</v>
      </c>
      <c r="B11" s="72">
        <v>44</v>
      </c>
      <c r="C11" s="72">
        <v>26</v>
      </c>
      <c r="D11" s="72">
        <v>15</v>
      </c>
      <c r="E11" s="72">
        <v>54</v>
      </c>
      <c r="F11" s="72">
        <v>12</v>
      </c>
      <c r="G11" s="72">
        <v>42</v>
      </c>
      <c r="I11" s="5"/>
      <c r="J11" s="5"/>
    </row>
  </sheetData>
  <printOptions/>
  <pageMargins left="0.75" right="0.75" top="1" bottom="1" header="0.5" footer="0.5"/>
  <pageSetup fitToHeight="1" fitToWidth="1" horizontalDpi="300" verticalDpi="300" orientation="portrait" scale="58" r:id="rId1"/>
  <headerFooter alignWithMargins="0">
    <oddHeader>&amp;L&amp;"Arial,Bold"&amp;16Alaska Cup Points&amp;R&amp;T on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B2" sqref="B2:G11"/>
    </sheetView>
  </sheetViews>
  <sheetFormatPr defaultColWidth="9.140625" defaultRowHeight="24" customHeight="1"/>
  <cols>
    <col min="1" max="1" width="25.140625" style="8" customWidth="1"/>
    <col min="2" max="2" width="25.140625" style="6" customWidth="1"/>
    <col min="3" max="8" width="13.140625" style="5" customWidth="1"/>
    <col min="9" max="10" width="13.140625" style="6" customWidth="1"/>
    <col min="11" max="16384" width="14.57421875" style="6" customWidth="1"/>
  </cols>
  <sheetData>
    <row r="1" spans="1:8" s="1" customFormat="1" ht="46.5" customHeight="1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4"/>
    </row>
    <row r="2" spans="1:10" ht="24" customHeight="1">
      <c r="A2" s="82" t="s">
        <v>7</v>
      </c>
      <c r="B2" s="83">
        <v>29</v>
      </c>
      <c r="C2" s="83">
        <v>68</v>
      </c>
      <c r="D2" s="83">
        <v>35</v>
      </c>
      <c r="E2" s="83">
        <v>67</v>
      </c>
      <c r="F2" s="83">
        <v>89</v>
      </c>
      <c r="G2" s="83">
        <v>58</v>
      </c>
      <c r="H2" s="35"/>
      <c r="I2" s="5"/>
      <c r="J2" s="4"/>
    </row>
    <row r="3" spans="1:10" ht="24" customHeight="1">
      <c r="A3" s="82" t="s">
        <v>8</v>
      </c>
      <c r="B3" s="83">
        <v>5</v>
      </c>
      <c r="C3" s="83">
        <v>4</v>
      </c>
      <c r="D3" s="83">
        <v>11</v>
      </c>
      <c r="E3" s="83">
        <v>25</v>
      </c>
      <c r="F3" s="83">
        <v>0</v>
      </c>
      <c r="G3" s="83">
        <v>9</v>
      </c>
      <c r="H3" s="35"/>
      <c r="I3" s="5"/>
      <c r="J3" s="4"/>
    </row>
    <row r="4" spans="1:10" ht="24" customHeight="1">
      <c r="A4" s="82" t="s">
        <v>9</v>
      </c>
      <c r="B4" s="83" t="s">
        <v>19</v>
      </c>
      <c r="C4" s="83">
        <v>0</v>
      </c>
      <c r="D4" s="83">
        <v>0</v>
      </c>
      <c r="E4" s="83">
        <v>0</v>
      </c>
      <c r="F4" s="83">
        <v>36</v>
      </c>
      <c r="G4" s="83">
        <v>5</v>
      </c>
      <c r="H4" s="35"/>
      <c r="I4" s="5"/>
      <c r="J4" s="4"/>
    </row>
    <row r="5" spans="1:10" ht="24" customHeight="1">
      <c r="A5" s="82" t="s">
        <v>10</v>
      </c>
      <c r="B5" s="83">
        <v>0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35"/>
      <c r="I5" s="5"/>
      <c r="J5" s="4"/>
    </row>
    <row r="6" spans="1:10" ht="24" customHeight="1">
      <c r="A6" s="82" t="s">
        <v>11</v>
      </c>
      <c r="B6" s="83">
        <v>31</v>
      </c>
      <c r="C6" s="83">
        <v>46</v>
      </c>
      <c r="D6" s="83">
        <v>51</v>
      </c>
      <c r="E6" s="83">
        <v>17</v>
      </c>
      <c r="F6" s="83">
        <v>31</v>
      </c>
      <c r="G6" s="83">
        <v>0</v>
      </c>
      <c r="H6" s="35"/>
      <c r="I6" s="5"/>
      <c r="J6" s="4"/>
    </row>
    <row r="7" spans="1:10" ht="24" customHeight="1">
      <c r="A7" s="82" t="s">
        <v>20</v>
      </c>
      <c r="B7" s="83">
        <v>2</v>
      </c>
      <c r="C7" s="83">
        <v>0</v>
      </c>
      <c r="D7" s="83">
        <v>0</v>
      </c>
      <c r="E7" s="83">
        <v>0</v>
      </c>
      <c r="F7" s="83" t="s">
        <v>19</v>
      </c>
      <c r="G7" s="83" t="s">
        <v>19</v>
      </c>
      <c r="H7" s="35"/>
      <c r="I7" s="5"/>
      <c r="J7" s="4"/>
    </row>
    <row r="8" spans="1:10" ht="24" customHeight="1">
      <c r="A8" s="82" t="s">
        <v>13</v>
      </c>
      <c r="B8" s="83">
        <v>36</v>
      </c>
      <c r="C8" s="83">
        <v>39</v>
      </c>
      <c r="D8" s="83">
        <v>77</v>
      </c>
      <c r="E8" s="83">
        <v>14</v>
      </c>
      <c r="F8" s="83">
        <v>12</v>
      </c>
      <c r="G8" s="83">
        <v>58</v>
      </c>
      <c r="H8" s="35"/>
      <c r="I8" s="5"/>
      <c r="J8" s="4"/>
    </row>
    <row r="9" spans="1:10" ht="24" customHeight="1">
      <c r="A9" s="82" t="s">
        <v>14</v>
      </c>
      <c r="B9" s="83">
        <v>69</v>
      </c>
      <c r="C9" s="83">
        <v>61</v>
      </c>
      <c r="D9" s="83">
        <v>31</v>
      </c>
      <c r="E9" s="83">
        <v>46</v>
      </c>
      <c r="F9" s="83">
        <v>25</v>
      </c>
      <c r="G9" s="83">
        <v>48</v>
      </c>
      <c r="H9" s="35"/>
      <c r="I9" s="5"/>
      <c r="J9" s="4"/>
    </row>
    <row r="10" spans="1:10" ht="24" customHeight="1">
      <c r="A10" s="82" t="s">
        <v>15</v>
      </c>
      <c r="B10" s="83">
        <v>0</v>
      </c>
      <c r="C10" s="83">
        <v>10</v>
      </c>
      <c r="D10" s="83">
        <v>5</v>
      </c>
      <c r="E10" s="83">
        <v>0</v>
      </c>
      <c r="F10" s="83" t="s">
        <v>19</v>
      </c>
      <c r="G10" s="83">
        <v>1</v>
      </c>
      <c r="H10" s="35"/>
      <c r="I10" s="5"/>
      <c r="J10" s="4"/>
    </row>
    <row r="11" spans="1:10" ht="24" customHeight="1">
      <c r="A11" s="82" t="s">
        <v>16</v>
      </c>
      <c r="B11" s="83">
        <v>56</v>
      </c>
      <c r="C11" s="83">
        <v>0</v>
      </c>
      <c r="D11" s="83">
        <v>18</v>
      </c>
      <c r="E11" s="83">
        <v>59</v>
      </c>
      <c r="F11" s="83">
        <v>35</v>
      </c>
      <c r="G11" s="83">
        <v>49</v>
      </c>
      <c r="I11" s="5"/>
      <c r="J11" s="5"/>
    </row>
  </sheetData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&amp;L&amp;"Arial,Bold"&amp;16Alaska Cup Points&amp;R&amp;T on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G11" sqref="B2:G11"/>
    </sheetView>
  </sheetViews>
  <sheetFormatPr defaultColWidth="9.140625" defaultRowHeight="24" customHeight="1"/>
  <cols>
    <col min="1" max="1" width="25.140625" style="8" customWidth="1"/>
    <col min="2" max="2" width="25.140625" style="6" customWidth="1"/>
    <col min="3" max="8" width="13.140625" style="5" customWidth="1"/>
    <col min="9" max="10" width="13.140625" style="6" customWidth="1"/>
    <col min="11" max="16384" width="14.57421875" style="6" customWidth="1"/>
  </cols>
  <sheetData>
    <row r="1" spans="1:7" ht="24" customHeight="1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</row>
    <row r="2" spans="1:7" ht="24" customHeight="1">
      <c r="A2" s="59" t="s">
        <v>7</v>
      </c>
      <c r="B2" s="60">
        <v>40</v>
      </c>
      <c r="C2" s="60">
        <v>77</v>
      </c>
      <c r="D2" s="60">
        <v>29</v>
      </c>
      <c r="E2" s="60">
        <v>50</v>
      </c>
      <c r="F2" s="60">
        <v>106</v>
      </c>
      <c r="G2" s="60">
        <v>75</v>
      </c>
    </row>
    <row r="3" spans="1:7" ht="24" customHeight="1">
      <c r="A3" s="59" t="s">
        <v>8</v>
      </c>
      <c r="B3" s="60">
        <v>11</v>
      </c>
      <c r="C3" s="60">
        <v>24</v>
      </c>
      <c r="D3" s="60">
        <v>20</v>
      </c>
      <c r="E3" s="60">
        <v>16</v>
      </c>
      <c r="F3" s="60">
        <v>0</v>
      </c>
      <c r="G3" s="60">
        <v>16</v>
      </c>
    </row>
    <row r="4" spans="1:7" ht="24" customHeight="1">
      <c r="A4" s="59" t="s">
        <v>9</v>
      </c>
      <c r="B4" s="60" t="s">
        <v>19</v>
      </c>
      <c r="C4" s="60">
        <v>0</v>
      </c>
      <c r="D4" s="60">
        <v>0</v>
      </c>
      <c r="E4" s="60">
        <v>0</v>
      </c>
      <c r="F4" s="60">
        <v>17</v>
      </c>
      <c r="G4" s="60">
        <v>5</v>
      </c>
    </row>
    <row r="5" spans="1:7" ht="24" customHeight="1">
      <c r="A5" s="59" t="s">
        <v>10</v>
      </c>
      <c r="B5" s="60">
        <v>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</row>
    <row r="6" spans="1:7" ht="24" customHeight="1">
      <c r="A6" s="59" t="s">
        <v>11</v>
      </c>
      <c r="B6" s="60">
        <v>30</v>
      </c>
      <c r="C6" s="60">
        <v>20</v>
      </c>
      <c r="D6" s="60">
        <v>50</v>
      </c>
      <c r="E6" s="60">
        <v>14</v>
      </c>
      <c r="F6" s="60">
        <v>20</v>
      </c>
      <c r="G6" s="60">
        <v>0</v>
      </c>
    </row>
    <row r="7" spans="1:7" ht="24" customHeight="1">
      <c r="A7" s="59" t="s">
        <v>20</v>
      </c>
      <c r="B7" s="60">
        <v>5</v>
      </c>
      <c r="C7" s="60">
        <v>0</v>
      </c>
      <c r="D7" s="60">
        <v>0</v>
      </c>
      <c r="E7" s="60">
        <v>1</v>
      </c>
      <c r="F7" s="60" t="s">
        <v>19</v>
      </c>
      <c r="G7" s="60" t="s">
        <v>19</v>
      </c>
    </row>
    <row r="8" spans="1:7" ht="24" customHeight="1">
      <c r="A8" s="59" t="s">
        <v>13</v>
      </c>
      <c r="B8" s="60">
        <v>31</v>
      </c>
      <c r="C8" s="60">
        <v>17</v>
      </c>
      <c r="D8" s="60">
        <v>66</v>
      </c>
      <c r="E8" s="60">
        <v>51</v>
      </c>
      <c r="F8" s="60">
        <v>26</v>
      </c>
      <c r="G8" s="60">
        <v>43</v>
      </c>
    </row>
    <row r="9" spans="1:7" ht="24" customHeight="1">
      <c r="A9" s="59" t="s">
        <v>14</v>
      </c>
      <c r="B9" s="60">
        <v>80</v>
      </c>
      <c r="C9" s="60">
        <v>75</v>
      </c>
      <c r="D9" s="60">
        <v>34</v>
      </c>
      <c r="E9" s="60">
        <v>64</v>
      </c>
      <c r="F9" s="60">
        <v>34</v>
      </c>
      <c r="G9" s="60">
        <v>58</v>
      </c>
    </row>
    <row r="10" spans="1:7" ht="24" customHeight="1">
      <c r="A10" s="59" t="s">
        <v>15</v>
      </c>
      <c r="B10" s="60">
        <v>7</v>
      </c>
      <c r="C10" s="60">
        <v>1</v>
      </c>
      <c r="D10" s="60">
        <v>0</v>
      </c>
      <c r="E10" s="60">
        <v>0</v>
      </c>
      <c r="F10" s="60" t="s">
        <v>19</v>
      </c>
      <c r="G10" s="60">
        <v>2</v>
      </c>
    </row>
    <row r="11" spans="1:7" ht="24" customHeight="1">
      <c r="A11" s="59" t="s">
        <v>16</v>
      </c>
      <c r="B11" s="60">
        <v>24</v>
      </c>
      <c r="C11" s="60">
        <v>14</v>
      </c>
      <c r="D11" s="60">
        <v>29</v>
      </c>
      <c r="E11" s="60">
        <v>32</v>
      </c>
      <c r="F11" s="60">
        <v>25</v>
      </c>
      <c r="G11" s="60">
        <v>29</v>
      </c>
    </row>
  </sheetData>
  <printOptions/>
  <pageMargins left="0.75" right="0.75" top="1" bottom="1" header="0.5" footer="0.5"/>
  <pageSetup fitToHeight="1" fitToWidth="1" horizontalDpi="300" verticalDpi="300" orientation="portrait" scale="58" r:id="rId1"/>
  <headerFooter alignWithMargins="0">
    <oddHeader>&amp;L&amp;"Arial,Bold"&amp;16Alaska Cup Points&amp;R&amp;T on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pane ySplit="1" topLeftCell="BM2" activePane="bottomLeft" state="frozen"/>
      <selection pane="topLeft" activeCell="A1" sqref="A1"/>
      <selection pane="bottomLeft" activeCell="F21" sqref="F21"/>
    </sheetView>
  </sheetViews>
  <sheetFormatPr defaultColWidth="9.140625" defaultRowHeight="24" customHeight="1"/>
  <cols>
    <col min="1" max="1" width="25.140625" style="8" customWidth="1"/>
    <col min="2" max="2" width="17.8515625" style="8" customWidth="1"/>
    <col min="3" max="8" width="13.140625" style="5" customWidth="1"/>
    <col min="9" max="10" width="13.140625" style="6" customWidth="1"/>
    <col min="11" max="16384" width="14.57421875" style="7" customWidth="1"/>
  </cols>
  <sheetData>
    <row r="1" spans="1:7" ht="24" customHeight="1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24" customHeight="1">
      <c r="A2" s="42" t="s">
        <v>7</v>
      </c>
      <c r="B2" s="43">
        <v>60</v>
      </c>
      <c r="C2" s="43">
        <v>70</v>
      </c>
      <c r="D2" s="43">
        <v>50</v>
      </c>
      <c r="E2" s="43">
        <v>50</v>
      </c>
      <c r="F2" s="43">
        <v>70</v>
      </c>
      <c r="G2" s="43">
        <v>70</v>
      </c>
    </row>
    <row r="3" spans="1:7" ht="24" customHeight="1">
      <c r="A3" s="42" t="s">
        <v>8</v>
      </c>
      <c r="B3" s="43">
        <v>20</v>
      </c>
      <c r="C3" s="43">
        <v>35</v>
      </c>
      <c r="D3" s="43">
        <v>20</v>
      </c>
      <c r="E3" s="43">
        <v>15</v>
      </c>
      <c r="F3" s="43">
        <v>25</v>
      </c>
      <c r="G3" s="43">
        <v>35</v>
      </c>
    </row>
    <row r="4" spans="1:7" ht="24" customHeight="1">
      <c r="A4" s="42" t="s">
        <v>9</v>
      </c>
      <c r="B4" s="43" t="s">
        <v>19</v>
      </c>
      <c r="C4" s="43" t="s">
        <v>19</v>
      </c>
      <c r="D4" s="43">
        <v>15</v>
      </c>
      <c r="E4" s="43">
        <v>20</v>
      </c>
      <c r="F4" s="43">
        <v>30</v>
      </c>
      <c r="G4" s="43">
        <v>20</v>
      </c>
    </row>
    <row r="5" spans="1:7" ht="24" customHeight="1">
      <c r="A5" s="42" t="s">
        <v>10</v>
      </c>
      <c r="B5" s="43">
        <v>15</v>
      </c>
      <c r="C5" s="43">
        <v>20</v>
      </c>
      <c r="D5" s="43" t="s">
        <v>19</v>
      </c>
      <c r="E5" s="43">
        <v>10</v>
      </c>
      <c r="F5" s="43">
        <v>20</v>
      </c>
      <c r="G5" s="43">
        <v>15</v>
      </c>
    </row>
    <row r="6" spans="1:7" ht="24" customHeight="1">
      <c r="A6" s="42" t="s">
        <v>11</v>
      </c>
      <c r="B6" s="43">
        <v>35</v>
      </c>
      <c r="C6" s="43">
        <v>60</v>
      </c>
      <c r="D6" s="43">
        <v>70</v>
      </c>
      <c r="E6" s="43">
        <v>35</v>
      </c>
      <c r="F6" s="43">
        <v>60</v>
      </c>
      <c r="G6" s="43">
        <v>30</v>
      </c>
    </row>
    <row r="7" spans="1:7" ht="24" customHeight="1">
      <c r="A7" s="42" t="s">
        <v>20</v>
      </c>
      <c r="B7" s="43">
        <v>25</v>
      </c>
      <c r="C7" s="43" t="s">
        <v>19</v>
      </c>
      <c r="D7" s="43">
        <v>25</v>
      </c>
      <c r="E7" s="43">
        <v>30</v>
      </c>
      <c r="F7" s="43" t="s">
        <v>19</v>
      </c>
      <c r="G7" s="43" t="s">
        <v>19</v>
      </c>
    </row>
    <row r="8" spans="1:7" ht="24" customHeight="1">
      <c r="A8" s="42" t="s">
        <v>13</v>
      </c>
      <c r="B8" s="43">
        <v>40</v>
      </c>
      <c r="C8" s="43">
        <v>40</v>
      </c>
      <c r="D8" s="43">
        <v>60</v>
      </c>
      <c r="E8" s="43">
        <v>40</v>
      </c>
      <c r="F8" s="43">
        <v>35</v>
      </c>
      <c r="G8" s="43">
        <v>60</v>
      </c>
    </row>
    <row r="9" spans="1:7" ht="24" customHeight="1">
      <c r="A9" s="42" t="s">
        <v>14</v>
      </c>
      <c r="B9" s="43">
        <v>70</v>
      </c>
      <c r="C9" s="43">
        <v>50</v>
      </c>
      <c r="D9" s="43">
        <v>40</v>
      </c>
      <c r="E9" s="43">
        <v>60</v>
      </c>
      <c r="F9" s="43">
        <v>40</v>
      </c>
      <c r="G9" s="43">
        <v>40</v>
      </c>
    </row>
    <row r="10" spans="1:7" ht="24" customHeight="1">
      <c r="A10" s="42" t="s">
        <v>15</v>
      </c>
      <c r="B10" s="43">
        <v>30</v>
      </c>
      <c r="C10" s="43">
        <v>25</v>
      </c>
      <c r="D10" s="43">
        <v>30</v>
      </c>
      <c r="E10" s="43">
        <v>25</v>
      </c>
      <c r="F10" s="43" t="s">
        <v>19</v>
      </c>
      <c r="G10" s="43">
        <v>25</v>
      </c>
    </row>
    <row r="11" spans="1:7" ht="24" customHeight="1">
      <c r="A11" s="42" t="s">
        <v>16</v>
      </c>
      <c r="B11" s="43">
        <v>50</v>
      </c>
      <c r="C11" s="43">
        <v>30</v>
      </c>
      <c r="D11" s="43">
        <v>35</v>
      </c>
      <c r="E11" s="43">
        <v>70</v>
      </c>
      <c r="F11" s="43">
        <v>50</v>
      </c>
      <c r="G11" s="43">
        <v>50</v>
      </c>
    </row>
    <row r="12" spans="1:7" ht="24" customHeight="1">
      <c r="A12" s="42" t="s">
        <v>64</v>
      </c>
      <c r="B12" s="43" t="s">
        <v>19</v>
      </c>
      <c r="C12" s="43" t="s">
        <v>19</v>
      </c>
      <c r="D12" s="43" t="s">
        <v>19</v>
      </c>
      <c r="E12" s="43" t="s">
        <v>19</v>
      </c>
      <c r="F12" s="43" t="s">
        <v>19</v>
      </c>
      <c r="G12" s="43" t="s">
        <v>19</v>
      </c>
    </row>
  </sheetData>
  <printOptions/>
  <pageMargins left="0.75" right="0.75" top="1" bottom="1" header="0.5" footer="0.5"/>
  <pageSetup fitToHeight="1" fitToWidth="1" horizontalDpi="300" verticalDpi="300" orientation="portrait" scale="58" r:id="rId1"/>
  <headerFooter alignWithMargins="0">
    <oddHeader>&amp;L&amp;"Arial,Bold"&amp;16Alaska Cup Points&amp;R&amp;T on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6" sqref="G6"/>
    </sheetView>
  </sheetViews>
  <sheetFormatPr defaultColWidth="9.140625" defaultRowHeight="12.75"/>
  <cols>
    <col min="1" max="1" width="7.00390625" style="0" customWidth="1"/>
    <col min="2" max="2" width="11.00390625" style="0" bestFit="1" customWidth="1"/>
    <col min="3" max="3" width="10.00390625" style="0" bestFit="1" customWidth="1"/>
    <col min="4" max="4" width="7.7109375" style="0" customWidth="1"/>
    <col min="5" max="5" width="10.140625" style="0" bestFit="1" customWidth="1"/>
  </cols>
  <sheetData>
    <row r="1" spans="1:5" ht="12.75">
      <c r="A1" s="38" t="s">
        <v>21</v>
      </c>
      <c r="B1" s="38" t="s">
        <v>22</v>
      </c>
      <c r="C1" s="38" t="s">
        <v>23</v>
      </c>
      <c r="D1" s="38" t="s">
        <v>24</v>
      </c>
      <c r="E1" s="38" t="s">
        <v>25</v>
      </c>
    </row>
    <row r="2" spans="1:5" ht="12.75">
      <c r="A2" s="39" t="s">
        <v>26</v>
      </c>
      <c r="B2" s="40">
        <v>20</v>
      </c>
      <c r="C2" s="39" t="s">
        <v>27</v>
      </c>
      <c r="D2" s="40">
        <v>51</v>
      </c>
      <c r="E2" s="39" t="s">
        <v>28</v>
      </c>
    </row>
    <row r="3" spans="1:5" ht="12.75">
      <c r="A3" s="39" t="s">
        <v>26</v>
      </c>
      <c r="B3" s="40">
        <v>20</v>
      </c>
      <c r="C3" s="39" t="s">
        <v>29</v>
      </c>
      <c r="D3" s="40">
        <v>7</v>
      </c>
      <c r="E3" s="39" t="s">
        <v>30</v>
      </c>
    </row>
    <row r="4" spans="1:5" ht="12.75">
      <c r="A4" s="39" t="s">
        <v>26</v>
      </c>
      <c r="B4" s="40">
        <v>38</v>
      </c>
      <c r="C4" s="39" t="s">
        <v>31</v>
      </c>
      <c r="D4" s="40">
        <v>47</v>
      </c>
      <c r="E4" s="39" t="s">
        <v>32</v>
      </c>
    </row>
    <row r="5" spans="1:5" ht="12.75">
      <c r="A5" s="39" t="s">
        <v>26</v>
      </c>
      <c r="B5" s="40">
        <v>38</v>
      </c>
      <c r="C5" s="39" t="s">
        <v>33</v>
      </c>
      <c r="D5" s="40">
        <v>65</v>
      </c>
      <c r="E5" s="39" t="s">
        <v>34</v>
      </c>
    </row>
    <row r="6" spans="1:5" ht="12.75">
      <c r="A6" s="39" t="s">
        <v>35</v>
      </c>
      <c r="B6" s="40">
        <v>1</v>
      </c>
      <c r="C6" s="39" t="s">
        <v>36</v>
      </c>
      <c r="D6" s="40">
        <v>151</v>
      </c>
      <c r="E6" s="39" t="s">
        <v>37</v>
      </c>
    </row>
    <row r="7" spans="1:5" ht="12.75">
      <c r="A7" s="39" t="s">
        <v>35</v>
      </c>
      <c r="B7" s="40">
        <v>1</v>
      </c>
      <c r="C7" s="39" t="s">
        <v>38</v>
      </c>
      <c r="D7" s="40">
        <v>139</v>
      </c>
      <c r="E7" s="39" t="s">
        <v>39</v>
      </c>
    </row>
    <row r="8" spans="1:5" ht="12.75">
      <c r="A8" s="39" t="s">
        <v>35</v>
      </c>
      <c r="B8" s="40">
        <v>26</v>
      </c>
      <c r="C8" s="39" t="s">
        <v>40</v>
      </c>
      <c r="D8" s="40">
        <v>181</v>
      </c>
      <c r="E8" s="39" t="s">
        <v>41</v>
      </c>
    </row>
    <row r="9" spans="1:5" ht="12.75">
      <c r="A9" s="39" t="s">
        <v>35</v>
      </c>
      <c r="B9" s="40">
        <v>26</v>
      </c>
      <c r="C9" s="39" t="s">
        <v>42</v>
      </c>
      <c r="D9" s="40">
        <v>141</v>
      </c>
      <c r="E9" s="39" t="s">
        <v>43</v>
      </c>
    </row>
    <row r="10" spans="1:5" ht="12.75">
      <c r="A10" s="39" t="s">
        <v>44</v>
      </c>
      <c r="B10" s="40">
        <v>5</v>
      </c>
      <c r="C10" s="39" t="s">
        <v>45</v>
      </c>
      <c r="D10" s="40">
        <v>57</v>
      </c>
      <c r="E10" s="39" t="s">
        <v>46</v>
      </c>
    </row>
    <row r="11" spans="1:5" ht="12.75">
      <c r="A11" s="39" t="s">
        <v>44</v>
      </c>
      <c r="B11" s="40">
        <v>5</v>
      </c>
      <c r="C11" s="39" t="s">
        <v>47</v>
      </c>
      <c r="D11" s="40">
        <v>41</v>
      </c>
      <c r="E11" s="39" t="s">
        <v>48</v>
      </c>
    </row>
    <row r="12" spans="1:5" ht="12.75">
      <c r="A12" s="39" t="s">
        <v>49</v>
      </c>
      <c r="B12" s="40">
        <v>11</v>
      </c>
      <c r="C12" s="39" t="s">
        <v>50</v>
      </c>
      <c r="D12" s="40">
        <v>271</v>
      </c>
      <c r="E12" s="39" t="s">
        <v>51</v>
      </c>
    </row>
    <row r="13" spans="1:5" ht="12.75">
      <c r="A13" s="39" t="s">
        <v>49</v>
      </c>
      <c r="B13" s="40">
        <v>11</v>
      </c>
      <c r="C13" s="39" t="s">
        <v>52</v>
      </c>
      <c r="D13" s="40">
        <v>220</v>
      </c>
      <c r="E13" s="39" t="s">
        <v>53</v>
      </c>
    </row>
    <row r="14" spans="1:5" ht="12.75">
      <c r="A14" s="39" t="s">
        <v>49</v>
      </c>
      <c r="B14" s="40">
        <v>14</v>
      </c>
      <c r="C14" s="39" t="s">
        <v>54</v>
      </c>
      <c r="D14" s="40">
        <v>221</v>
      </c>
      <c r="E14" s="39" t="s">
        <v>55</v>
      </c>
    </row>
    <row r="15" spans="1:5" ht="12.75">
      <c r="A15" s="39" t="s">
        <v>49</v>
      </c>
      <c r="B15" s="40">
        <v>14</v>
      </c>
      <c r="C15" s="39" t="s">
        <v>56</v>
      </c>
      <c r="D15" s="40">
        <v>257</v>
      </c>
      <c r="E15" s="39" t="s">
        <v>57</v>
      </c>
    </row>
    <row r="16" spans="1:5" ht="12.75">
      <c r="A16" s="39" t="s">
        <v>58</v>
      </c>
      <c r="B16" s="40">
        <v>24</v>
      </c>
      <c r="C16" s="39" t="s">
        <v>59</v>
      </c>
      <c r="D16" s="40">
        <v>300</v>
      </c>
      <c r="E16" s="39" t="s">
        <v>60</v>
      </c>
    </row>
    <row r="17" spans="1:5" ht="12.75">
      <c r="A17" s="39" t="s">
        <v>58</v>
      </c>
      <c r="B17" s="40">
        <v>24</v>
      </c>
      <c r="C17" s="39" t="s">
        <v>61</v>
      </c>
      <c r="D17" s="40">
        <v>223</v>
      </c>
      <c r="E17" s="39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2013-03-17T01:13:21Z</cp:lastPrinted>
  <dcterms:created xsi:type="dcterms:W3CDTF">1996-10-14T23:33:28Z</dcterms:created>
  <dcterms:modified xsi:type="dcterms:W3CDTF">2013-03-17T01:24:50Z</dcterms:modified>
  <cp:category/>
  <cp:version/>
  <cp:contentType/>
  <cp:contentStatus/>
</cp:coreProperties>
</file>